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240" windowHeight="8070" activeTab="0"/>
  </bookViews>
  <sheets>
    <sheet name="Merkez" sheetId="1" r:id="rId1"/>
    <sheet name="Ardanuç" sheetId="2" r:id="rId2"/>
    <sheet name="Arhavi" sheetId="3" r:id="rId3"/>
    <sheet name="Borçka" sheetId="4" r:id="rId4"/>
    <sheet name="Hopa" sheetId="5" r:id="rId5"/>
    <sheet name="Murgul" sheetId="6" r:id="rId6"/>
    <sheet name="Şavşat" sheetId="7" r:id="rId7"/>
    <sheet name="Yusufeli" sheetId="8" r:id="rId8"/>
  </sheets>
  <definedNames/>
  <calcPr fullCalcOnLoad="1"/>
</workbook>
</file>

<file path=xl/sharedStrings.xml><?xml version="1.0" encoding="utf-8"?>
<sst xmlns="http://schemas.openxmlformats.org/spreadsheetml/2006/main" count="656" uniqueCount="324">
  <si>
    <t>(Asfalt,Stabilize Kaplama,Tesviye,Onarım,Köprü ve Sanat Yapıları)</t>
  </si>
  <si>
    <t>Sıra no</t>
  </si>
  <si>
    <t>İLÇESİ</t>
  </si>
  <si>
    <t>GRUP VEYA MÜNFERİT KÖY YOLUNUN ADI</t>
  </si>
  <si>
    <t>Yeni Kontrol Kesim No</t>
  </si>
  <si>
    <t>Topam Yol Tulu(Km.)</t>
  </si>
  <si>
    <t>Tesviye(Km.)</t>
  </si>
  <si>
    <t>Onarım(Km.)</t>
  </si>
  <si>
    <t>Stabilize Kaplama(Km.)</t>
  </si>
  <si>
    <t>I.Kat Asfalt Kaplama(Km.)</t>
  </si>
  <si>
    <t>Sıcak karışım Asfalt Kaplama(Km.)</t>
  </si>
  <si>
    <t>KÖPRÜ</t>
  </si>
  <si>
    <t>SANAT YAPISI</t>
  </si>
  <si>
    <t>Keşfi ( TL)</t>
  </si>
  <si>
    <t>2014 Yılı Ödeneği ( TL.)</t>
  </si>
  <si>
    <t>Başla Bitiş Yılı</t>
  </si>
  <si>
    <t>Yapım Şekli</t>
  </si>
  <si>
    <t>Toplam Ödenek  TL.)</t>
  </si>
  <si>
    <t>Cinsi</t>
  </si>
  <si>
    <t>Adet</t>
  </si>
  <si>
    <t>Açıklık (mt.)</t>
  </si>
  <si>
    <t>3</t>
  </si>
  <si>
    <t>MERKEZ</t>
  </si>
  <si>
    <t>"</t>
  </si>
  <si>
    <t>Bağcılar   Köyü</t>
  </si>
  <si>
    <t>Çimenli ogeça Mahallesi</t>
  </si>
  <si>
    <t>Dikmenli Simat-Bolargün Mezra Yolu</t>
  </si>
  <si>
    <t>Hamamlı Köyiçi</t>
  </si>
  <si>
    <t>Kalburlu Köyü</t>
  </si>
  <si>
    <t xml:space="preserve">Ormanlı Köyü </t>
  </si>
  <si>
    <t>Sarıbudak Köyü Dokşiret Mah.</t>
  </si>
  <si>
    <t>Sümbüllü Köyü Sevahil-Vake Bağlantı Yolu</t>
  </si>
  <si>
    <t>Taşlıca-Fıstıklı Grup Yolu</t>
  </si>
  <si>
    <t>Taşlıca Köyü-(İtliyet-Kömürlü kuyu Bağlantisi)</t>
  </si>
  <si>
    <t xml:space="preserve">Yk. Maden Lorvan Mezra </t>
  </si>
  <si>
    <t>Ardanuç</t>
  </si>
  <si>
    <t>Arhavi</t>
  </si>
  <si>
    <t>Başköy   Köyü</t>
  </si>
  <si>
    <t>Güneşli   Köyü</t>
  </si>
  <si>
    <t>ARHAVİ İLÇE TOPLAMI</t>
  </si>
  <si>
    <t>Hopa</t>
  </si>
  <si>
    <t>Akdere   Köyü</t>
  </si>
  <si>
    <t>Balıkköy   Köyü</t>
  </si>
  <si>
    <t xml:space="preserve">Başoba </t>
  </si>
  <si>
    <t>Çamlıköy</t>
  </si>
  <si>
    <t>Çamurlu   Köyü</t>
  </si>
  <si>
    <t xml:space="preserve">Çavuşlu   Köyü </t>
  </si>
  <si>
    <t>Çimenli   Köyü</t>
  </si>
  <si>
    <t>Dereiçi  Köyü</t>
  </si>
  <si>
    <t>Esenkıyı   Köyü</t>
  </si>
  <si>
    <t>Eşmekaya   Köyü</t>
  </si>
  <si>
    <t>Gümüşdere   Köyü</t>
  </si>
  <si>
    <t>Güvercinli   Köyü</t>
  </si>
  <si>
    <t>Hendek   Köyü</t>
  </si>
  <si>
    <t>Karaosmaniye   Köyü</t>
  </si>
  <si>
    <t>Kaya   Köyü</t>
  </si>
  <si>
    <t>Kazımiye   Köyü</t>
  </si>
  <si>
    <t>Koyuncular   Köyü</t>
  </si>
  <si>
    <t>Köprücü   Köyü</t>
  </si>
  <si>
    <t>Liman Köy</t>
  </si>
  <si>
    <t>Osmaniye   Köyü</t>
  </si>
  <si>
    <t>Pınarlı   Köyü</t>
  </si>
  <si>
    <t>Sarp   Köyü</t>
  </si>
  <si>
    <t>Subaşı   Köyü</t>
  </si>
  <si>
    <t>Sugören   Köyü</t>
  </si>
  <si>
    <t>Üçkardeşler   Köyü</t>
  </si>
  <si>
    <t>Yeşilköy   Köyü</t>
  </si>
  <si>
    <t>Yoldere</t>
  </si>
  <si>
    <t>HOPA İLÇE TOPLAMI</t>
  </si>
  <si>
    <t>Borçka</t>
  </si>
  <si>
    <t>Murgul</t>
  </si>
  <si>
    <t xml:space="preserve">Akantaş </t>
  </si>
  <si>
    <t>Ardıçlı Köyiçi</t>
  </si>
  <si>
    <t>Kabaca Köyü</t>
  </si>
  <si>
    <t xml:space="preserve">Korucular   Köyü </t>
  </si>
  <si>
    <t>Özmal Köyü</t>
  </si>
  <si>
    <t>Petek</t>
  </si>
  <si>
    <t>MURGUL İLÇE TOPLAMI:</t>
  </si>
  <si>
    <t>Şavşat</t>
  </si>
  <si>
    <t>Dalkırmaz- Aşağı Şindoban</t>
  </si>
  <si>
    <t>Yusufeli</t>
  </si>
  <si>
    <t>Bahçeli</t>
  </si>
  <si>
    <t>Bahçeli Bavut</t>
  </si>
  <si>
    <t>Darıca-Dağeteği-Gümüşözü Grup Yolu</t>
  </si>
  <si>
    <t>Demirkent Mezra Yolu</t>
  </si>
  <si>
    <t>Kınalıçam</t>
  </si>
  <si>
    <t>Köprügören-Avcılar-Yamaçüstü Grup Yolu</t>
  </si>
  <si>
    <t>Narlık</t>
  </si>
  <si>
    <t>Narlık-Demirköy-Çamlıca Arası</t>
  </si>
  <si>
    <t>Tarakçılar</t>
  </si>
  <si>
    <t>Yarbaşı</t>
  </si>
  <si>
    <t>Sütlüce Köyü Mezra Yolu</t>
  </si>
  <si>
    <t>Bademkaya Yayla Yolu</t>
  </si>
  <si>
    <t>YUSUFELİ İLÇE TOPLAMI:</t>
  </si>
  <si>
    <t>Akdamla köyiçi</t>
  </si>
  <si>
    <t>Aşağı Koyunlu yaylası ve Yukarı koyunlu Grup yolu</t>
  </si>
  <si>
    <t>Cevizli köuü ve Mezra yolu</t>
  </si>
  <si>
    <t>Erikli, Yeşilce ve Çağlıpınar yolu</t>
  </si>
  <si>
    <t>Çağlıyan Grup yolu ve köyiçi</t>
  </si>
  <si>
    <t>Çamlıca köyü -Hanlı köyü ve Bağlantı yolu</t>
  </si>
  <si>
    <t>Çayağzı Köyiçi ve Üzümlü köyü</t>
  </si>
  <si>
    <t>Çoraklı Köyüiçi ve Grup yolu</t>
  </si>
  <si>
    <t>Çukur-Ardiyasminda ve  Zen Agara yolu</t>
  </si>
  <si>
    <t>Demirci- Oba Grup yolu</t>
  </si>
  <si>
    <t>Karaağaç köyü</t>
  </si>
  <si>
    <t>Kireçli köyü</t>
  </si>
  <si>
    <t>Köprüyaka köyü</t>
  </si>
  <si>
    <t>Savaş köyü</t>
  </si>
  <si>
    <t>Şenköy köyü</t>
  </si>
  <si>
    <t>Taşköprü köyü- mezra</t>
  </si>
  <si>
    <t>Veliköy-Ziyaret-Cinolar</t>
  </si>
  <si>
    <t>Yaşar köyü</t>
  </si>
  <si>
    <t>Mısırlı Yayla yolu</t>
  </si>
  <si>
    <t>Meydancık- Mehmetcik</t>
  </si>
  <si>
    <t>Yağlı Köyü Yayla yolu</t>
  </si>
  <si>
    <t>Kizarlı-Koyunlu Grup yolu</t>
  </si>
  <si>
    <t>Çiftlik -Savaş Yayla yolu</t>
  </si>
  <si>
    <t>Dutlu köyü- Duğabize</t>
  </si>
  <si>
    <t>Ciritdüzü köyü Belaşet</t>
  </si>
  <si>
    <t>Şenocak- Tepeköy</t>
  </si>
  <si>
    <t>Dereiçi-Biril- Çağlayan yolu</t>
  </si>
  <si>
    <t>Kocabey köyü Karagöl yolu</t>
  </si>
  <si>
    <t>Demirkapı Hudut karakol yolu ve Posof yolu</t>
  </si>
  <si>
    <t>Maden - Gamaşet</t>
  </si>
  <si>
    <t>2017 BÜTÇE YILI KÖYYOLLARI YAPIM PROGRAMI</t>
  </si>
  <si>
    <t>Çimenli Köyü (Yayla Yolu)</t>
  </si>
  <si>
    <t xml:space="preserve">Başköy </t>
  </si>
  <si>
    <t xml:space="preserve">Erenköy </t>
  </si>
  <si>
    <t>Y. Küre Köyü</t>
  </si>
  <si>
    <t xml:space="preserve"> DERCİK-KAVAK- BALIKLI GURUP YOLU</t>
  </si>
  <si>
    <t>A.ŞAHİNLER (KÖY İÇİ)</t>
  </si>
  <si>
    <t>ARILI KÖYÜ</t>
  </si>
  <si>
    <t>ARILI VE DÜLGERLİ YAYLA YOLLARI</t>
  </si>
  <si>
    <t>BALIKLI KÖYÜ</t>
  </si>
  <si>
    <t>BAŞKÖY ÇAMLICA MAH. BAĞL.</t>
  </si>
  <si>
    <t>BAŞKÖY KÖYÜ</t>
  </si>
  <si>
    <t>BAŞKÖY-AGARA YAYLA BAĞL.</t>
  </si>
  <si>
    <t>BOYUNCUK KÖYÜ</t>
  </si>
  <si>
    <t>DERECİK KÖYÜ</t>
  </si>
  <si>
    <t>DEREÜSTÜ KÖYÜ</t>
  </si>
  <si>
    <t>DİKYAMAÇ KÖYÜ-KÖY İÇİ</t>
  </si>
  <si>
    <t>DİKYAMAÇ KÖYÜ-TAKAMANDENİ BAĞLT.</t>
  </si>
  <si>
    <t>DİKYAMAÇ-ÜÇLER BAĞLANTISI</t>
  </si>
  <si>
    <t>DÜLGERLİ KÖYÜ</t>
  </si>
  <si>
    <t>GÜNEŞLİ KÖYÜ</t>
  </si>
  <si>
    <t>GÜNGÖREN KÖYÜ</t>
  </si>
  <si>
    <t>GÜRGENCİK KÖYÜ</t>
  </si>
  <si>
    <t>K.KÖPRÜ-DİKYAMAÇ-SOĞUCAK GURUP</t>
  </si>
  <si>
    <t>KAVAK KÖYÜ</t>
  </si>
  <si>
    <t>KAVAK-KONAKLI-ŞENKÖY- GURUP YOLU</t>
  </si>
  <si>
    <t>KEMERKÖPRÜ KÖYÜ</t>
  </si>
  <si>
    <t>KESTANEALAN KÖYÜ</t>
  </si>
  <si>
    <t>KİREÇLİK KÖYÜ</t>
  </si>
  <si>
    <t>KONAKLI KÖYÜ</t>
  </si>
  <si>
    <t>KÜÇÜK KÖYÜ KÖYİÇİ</t>
  </si>
  <si>
    <t>ORTACALAR KÖYÜ</t>
  </si>
  <si>
    <t>SIRTOBA KÖYÜ</t>
  </si>
  <si>
    <t>SOĞUCAK KÖYÜ</t>
  </si>
  <si>
    <t>ŞENKÖY KÖYÜ-KÖYİÇİ</t>
  </si>
  <si>
    <t xml:space="preserve">TEPEYURT KÖYÜ </t>
  </si>
  <si>
    <t>ULAŞ KÖYÜ</t>
  </si>
  <si>
    <t>ULUKENT KÖYÜ</t>
  </si>
  <si>
    <t>ÜÇIRMAK KÖYÜ</t>
  </si>
  <si>
    <t>ÜÇLER KÖYÜ - KÖYİÇİ</t>
  </si>
  <si>
    <t>Y.ŞAHİNLER KÖYÜ</t>
  </si>
  <si>
    <t>YILDIZLI KÖYÜ</t>
  </si>
  <si>
    <t>YILDIZLI KÖYÜ-ÇAMLİCA MAH.BAĞL.</t>
  </si>
  <si>
    <t>YOLGEÇEN KÖYÜ</t>
  </si>
  <si>
    <r>
      <t>2017</t>
    </r>
    <r>
      <rPr>
        <b/>
        <sz val="10"/>
        <rFont val="Arial Tur"/>
        <family val="2"/>
      </rPr>
      <t xml:space="preserve"> BÜTÇE YILI KÖYYOLLARI YAPIM PROGRAMI</t>
    </r>
  </si>
  <si>
    <t>AKARSU KÖYÜ</t>
  </si>
  <si>
    <t>ANAÇLI KÖYÜ</t>
  </si>
  <si>
    <t>A.IRMAKLAR KÖYÜ</t>
  </si>
  <si>
    <t>AŞIKLAR KÖYÜ</t>
  </si>
  <si>
    <t>AVCILAR KÖYÜ</t>
  </si>
  <si>
    <t>AYDIN KÖYÜ</t>
  </si>
  <si>
    <t>BAĞLICA  KÖYÜ</t>
  </si>
  <si>
    <t>BALLI KÖYÜ</t>
  </si>
  <si>
    <t>BERATLI KÖYÜ</t>
  </si>
  <si>
    <t>BEREKET KÖYÜ</t>
  </si>
  <si>
    <t>BOYALI KÖYÜ</t>
  </si>
  <si>
    <t>BULANIK KÖYÜ</t>
  </si>
  <si>
    <t>CEVİZLİ KÖYÜ</t>
  </si>
  <si>
    <t>ÇAKILLAR KÖYÜ</t>
  </si>
  <si>
    <t>ÇIRALAR KÖYÜ</t>
  </si>
  <si>
    <t>EŞKİNAR KÖYÜ</t>
  </si>
  <si>
    <t>FERHATLI KÖYÜ</t>
  </si>
  <si>
    <t>GEÇİTLİ KÖYÜ</t>
  </si>
  <si>
    <t>GÖKÇE KÖYÜ</t>
  </si>
  <si>
    <t>GÜLEŞ KÖYÜ</t>
  </si>
  <si>
    <t>GÜMÜŞHANE KÖYÜ</t>
  </si>
  <si>
    <t>HAMURLU KÖYÜ</t>
  </si>
  <si>
    <t>HİSARLI KÖYÜ</t>
  </si>
  <si>
    <t>İNCİRLİ KÖYÜ</t>
  </si>
  <si>
    <t>KAPIKÖYÜ KÖYÜ</t>
  </si>
  <si>
    <t>KIZILCIK KÖYÜ</t>
  </si>
  <si>
    <t>KARLI KÖYÜ</t>
  </si>
  <si>
    <t>KAŞIKÇI KÖYÜ</t>
  </si>
  <si>
    <t>KUTLU KÖYÜ</t>
  </si>
  <si>
    <t>MEŞEKÖY KÖYÜ</t>
  </si>
  <si>
    <t>MÜEZZİNLER KÖYÜ</t>
  </si>
  <si>
    <t>NALDÖKEN KÖYÜ</t>
  </si>
  <si>
    <t>OVACIK KÖYÜ</t>
  </si>
  <si>
    <t>ÖRTÜLÜ KÖYÜ</t>
  </si>
  <si>
    <t>PEYNİRLİ KÖYÜ</t>
  </si>
  <si>
    <t>SAKARYA KÖYÜ</t>
  </si>
  <si>
    <t>SOĞANLI KÖYÜ</t>
  </si>
  <si>
    <t>TÜTÜNLÜ KÖYÜ</t>
  </si>
  <si>
    <t>USTALAR KÖYÜ</t>
  </si>
  <si>
    <t>YAYLACIK KÖYÜ</t>
  </si>
  <si>
    <t>Y.IRMAKLAR KÖYÜ</t>
  </si>
  <si>
    <t>YOLAĞZI KÖYÜ</t>
  </si>
  <si>
    <t>YOLÜSTÜ KÖYÜ</t>
  </si>
  <si>
    <t>ZEKERYA KÖYÜ</t>
  </si>
  <si>
    <t xml:space="preserve"> </t>
  </si>
  <si>
    <r>
      <t xml:space="preserve">2017 </t>
    </r>
    <r>
      <rPr>
        <b/>
        <sz val="10"/>
        <rFont val="Arial Tur"/>
        <family val="2"/>
      </rPr>
      <t>BÜTÇE YILI KÖYYOLLARI YAPIM PROGRAMI</t>
    </r>
  </si>
  <si>
    <t>Altıparmak (Turnalar-Damlataş-Kuprat-Hanzarat M</t>
  </si>
  <si>
    <t>Balalan(Göçyet Mezra Yolu)</t>
  </si>
  <si>
    <t>Bostancı (Köyiçi Ardıç Mah.)</t>
  </si>
  <si>
    <t>Cevizlik (Akmeşe Mah.)</t>
  </si>
  <si>
    <t>Çağlayan (Harran Mezra)</t>
  </si>
  <si>
    <t>Çeltikdüzü</t>
  </si>
  <si>
    <t>Çevreli (İpint Mezrası)</t>
  </si>
  <si>
    <t>Çevreli(Merkez-Ada-Çamkertan-Maraş Mah.)</t>
  </si>
  <si>
    <t>Çıralı (Keda Mah.)</t>
  </si>
  <si>
    <t>Demirdöven (Kostanet-Solovan-Pişnar)</t>
  </si>
  <si>
    <t>Demirköy (Üst Mah.)</t>
  </si>
  <si>
    <t>Dokumacılar(Samsagara)</t>
  </si>
  <si>
    <t>Havuzlu (Yeni Yerleşim Yeri)</t>
  </si>
  <si>
    <t>Kılıçkaya (Ağbaşköy)</t>
  </si>
  <si>
    <t>Kömürlü</t>
  </si>
  <si>
    <t>Köprügören (Kır ve karzel Mah. Yolu)</t>
  </si>
  <si>
    <t>Köprügören (Merkez)</t>
  </si>
  <si>
    <t>Sebzeciler Köyü (İmen ve Çimen Yayla)</t>
  </si>
  <si>
    <t>Serinsu (Söğüt Yayla)</t>
  </si>
  <si>
    <t>Taşkıran Köyü Tokat- Benara Mah.</t>
  </si>
  <si>
    <t xml:space="preserve">Yağcılar Köyü Köy Yolu </t>
  </si>
  <si>
    <t>Yüncüler (Lantad-Haceret Bağlantı Yolu)</t>
  </si>
  <si>
    <t>Yüncüler (Mansagara)</t>
  </si>
  <si>
    <t>Yüncüler (Muryan Mah.)</t>
  </si>
  <si>
    <r>
      <t>2017</t>
    </r>
    <r>
      <rPr>
        <b/>
        <sz val="10"/>
        <color indexed="60"/>
        <rFont val="Arial Tur"/>
        <family val="0"/>
      </rPr>
      <t xml:space="preserve"> </t>
    </r>
    <r>
      <rPr>
        <b/>
        <sz val="10"/>
        <rFont val="Arial Tur"/>
        <family val="2"/>
      </rPr>
      <t>BÜTÇE YILI KÖYYOLLARI YAPIM PROGRAMI</t>
    </r>
  </si>
  <si>
    <t>ADAGÜL(Yukarı mah. - Merkez mah.</t>
  </si>
  <si>
    <t xml:space="preserve">AKPINAR(Merkez,Çağlayan,Orta mah.) </t>
  </si>
  <si>
    <t>ALACA(Ormanlı mah. - Orta mah.)</t>
  </si>
  <si>
    <t>ARALIK (Kutliyet Mah.)</t>
  </si>
  <si>
    <t>ANBARLI (Kirazlı mah.)</t>
  </si>
  <si>
    <t>ARKAKÖY (Merkez mah.)</t>
  </si>
  <si>
    <t>AVCILAR (Merkez ve Cilvan mah.)</t>
  </si>
  <si>
    <t>BALCI (Çatılı mah,Çifteler mah.)</t>
  </si>
  <si>
    <t>BOĞAZKÖY (Boğaz mah.)</t>
  </si>
  <si>
    <t>CİVAN (Yıldızlı mah. - Yıldızlı mah.)</t>
  </si>
  <si>
    <t>ÇAVUŞLU (Bosolta mah.)</t>
  </si>
  <si>
    <t>ÇAYLI (Çakmaklar mah. - Cihazen Mah.)</t>
  </si>
  <si>
    <t>DÜZENLİ (Tünyat mah.,Çevrecik mah.)</t>
  </si>
  <si>
    <t>DEMİRCİLER(Elmalı,Kestanelik mh. - Elmalı m.)</t>
  </si>
  <si>
    <t>DÜZKÖY (Cevizli mah. - Merkez Mah.)</t>
  </si>
  <si>
    <t>EFELER ((Aksu mah.,Demirbilek mah.Altunkaya mah.)</t>
  </si>
  <si>
    <t>FINDIKLI (Günerler,Çağmat,Tepecik mah.)</t>
  </si>
  <si>
    <t>GÜREŞEN (Madenli,Kurşunlu,Boyalı,Yıldırımlar mah.)</t>
  </si>
  <si>
    <t>GÜZELYURT (Uzunlar,Başköy mah.)</t>
  </si>
  <si>
    <t>İBRİKLİ (Esentepe,Kiremitçi mah. - Merkez )</t>
  </si>
  <si>
    <t>KALE (Merkez mah. - Yıldırımlar mah.)</t>
  </si>
  <si>
    <t>KARŞIKÖY (Tekin.,Güngenli,Kutliket,Sanisle,Zegan mah. - Çukur,Merkez mah.)</t>
  </si>
  <si>
    <t>KAYADİBİ (Anayol)</t>
  </si>
  <si>
    <t>KAYNARCA (Giriş,Dere,Merkez,Tepe mahalleleri)</t>
  </si>
  <si>
    <t>MARAL (Balikedi,Zemzuvare mah.,maral şelalesi mevki vs.</t>
  </si>
  <si>
    <t>MURATLI (Bezenti,Balaban Sırtı mah.)</t>
  </si>
  <si>
    <t>ÖRÜCÜLER (Merkez mah.,Orta Mezra)</t>
  </si>
  <si>
    <t>UĞUR(Merkez-Akkoç bağlantı yolu,Mubat deresi,Köprü)</t>
  </si>
  <si>
    <t>YEŞİLKÖY (Merkez mah.)</t>
  </si>
  <si>
    <t>ZORLU (Menşuroğlu mah.,Yukarı Mah.)</t>
  </si>
  <si>
    <t>TARAKLI (Cami mah.,Çamlık mevkii - Yukarı mah.,Orta mah.)</t>
  </si>
  <si>
    <t>Çermik köyü (0-56 kkn yolu)</t>
  </si>
  <si>
    <t xml:space="preserve">Aş.Yk.Şehitlik Bağlantısı </t>
  </si>
  <si>
    <t>Sarıbudak Köyü  (Arsiyan Yayla Yolu)</t>
  </si>
  <si>
    <t xml:space="preserve">Sakalar  Köyyolu </t>
  </si>
  <si>
    <t xml:space="preserve">Pırnallı Köyü -Köyiçi </t>
  </si>
  <si>
    <t>Aş. Maden Avazan Mezra</t>
  </si>
  <si>
    <t>Dokuzoğul Köyü .Zeytin Bağlığı</t>
  </si>
  <si>
    <t>Seyitler-Varlık Köyü</t>
  </si>
  <si>
    <t>GÜNEŞLİ Köyiçi)</t>
  </si>
  <si>
    <t>ANBARLI,AVCILAR,AKPINAR,TARAKLI ZORLU GRUP KÖY YOLU</t>
  </si>
  <si>
    <t xml:space="preserve">BALCI GRUP KÖY YOLU </t>
  </si>
  <si>
    <t>ATANOĞLU (köyiçi)</t>
  </si>
  <si>
    <t>CAMİLİ (Köyiçi - Ğobalu Mah.,Köprübaşı mah.)</t>
  </si>
  <si>
    <t>ŞEREFİYE (Köyiçi)</t>
  </si>
  <si>
    <t>KAYALAR ( Köyiçi, aşağı kayalar bağ.yolu - Kvatalet,Aşağı kayalar mah.)</t>
  </si>
  <si>
    <t>ÇİFTEKÖPRÜ (Köyiçi.)</t>
  </si>
  <si>
    <t>Ortaköy Ocakbaşı mh.- akbudak mh.</t>
  </si>
  <si>
    <t>Ortaköy Kenahat kışla</t>
  </si>
  <si>
    <t>Yanıklı -Nahrak-Vanat-Yaylalar -Çakat-Namorvalt Mezra</t>
  </si>
  <si>
    <t xml:space="preserve">Tütüncüler Yayla </t>
  </si>
  <si>
    <t>A.Maden Saliçor -Çelikli Mah.</t>
  </si>
  <si>
    <t>Ahlat  - Vanat  Mah.Bağlantısı</t>
  </si>
  <si>
    <t>Aş. Maden Köyiçi</t>
  </si>
  <si>
    <t>Bakırköy -Sümbüllü Gr. Yolu</t>
  </si>
  <si>
    <t>Beşağıl Köyyolu</t>
  </si>
  <si>
    <t xml:space="preserve">Dikmenli-Hızarlı -Derinköy Grup Yolu </t>
  </si>
  <si>
    <t>Erenler Köyyolu</t>
  </si>
  <si>
    <t>Ortaköy Köyiçi</t>
  </si>
  <si>
    <t xml:space="preserve">Yanıklı Köyiçi </t>
  </si>
  <si>
    <t>Alabalık Çimenli Mh.</t>
  </si>
  <si>
    <t>İL GENEL TOPLAMI :</t>
  </si>
  <si>
    <t>Ardiçli Yayla</t>
  </si>
  <si>
    <t>ŞAVŞAT İLÇE TOPLAMI :</t>
  </si>
  <si>
    <t>BORÇKA İLÇE TOPLAMI :</t>
  </si>
  <si>
    <t>ARDANUÇ İLÇE TOPLAMI :</t>
  </si>
  <si>
    <t xml:space="preserve"> MERKEZ İLÇE TOPLAMI :</t>
  </si>
  <si>
    <t>Köseler -Okumuşlar Bağlantısı</t>
  </si>
  <si>
    <t>Tütüncüler Köyiçi</t>
  </si>
  <si>
    <t>Oruçlu Köyiçi</t>
  </si>
  <si>
    <t>Aş. Maden- Kırazalan Bağlantısı</t>
  </si>
  <si>
    <t>Ortaköy Bikinala Mezra Öküz Yatağı mevkii</t>
  </si>
  <si>
    <t>Taşlıca Köyü-(Vehnat-Molas-Gancıvet)</t>
  </si>
  <si>
    <t>HARMANLI-BOYALI-KONKALI-
KAŞIKÇI GRUP YOLU</t>
  </si>
  <si>
    <t>TEPEDÜZÜ-ÇIRALAR GRUP YOLU</t>
  </si>
  <si>
    <t>BULANIK-KİRAZLI-TOSUNLU 
GRUP YOLU</t>
  </si>
  <si>
    <t>TORBALI-EKŞİNAR-PEYNİRLİ-
AYDIN-BEREKET-OVACIK-ÖRTÜLÜ-MEŞEKÖY GRUP YOLU</t>
  </si>
  <si>
    <t>Küplüce(Sargilo Poso Mezra ve Pikaltev Mah Yolu.)</t>
  </si>
  <si>
    <t>Morkaya Dazar Mezrası</t>
  </si>
  <si>
    <t>Çavdarlı-Otluca Grup yolu</t>
  </si>
  <si>
    <t>Pınarlı-Yoncalı köyü-Güzelce</t>
  </si>
  <si>
    <t xml:space="preserve">Eskikale-Başkale-K.Çukur-Goriyet ve Mezra </t>
  </si>
  <si>
    <t>Mutlugün Vakanat Mezrası</t>
  </si>
  <si>
    <t>Damar</t>
  </si>
</sst>
</file>

<file path=xl/styles.xml><?xml version="1.0" encoding="utf-8"?>
<styleSheet xmlns="http://schemas.openxmlformats.org/spreadsheetml/2006/main">
  <numFmts count="15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_-* #,##0.00\ _T_L_-;\-* #,##0.00\ _T_L_-;_-* \-??\ _T_L_-;_-@_-"/>
    <numFmt numFmtId="166" formatCode="dd/mm/yyyy"/>
    <numFmt numFmtId="167" formatCode="#,##0.0"/>
    <numFmt numFmtId="168" formatCode="0.000"/>
    <numFmt numFmtId="169" formatCode="#,##0.000"/>
    <numFmt numFmtId="170" formatCode="0.0000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0"/>
      <name val="Arial Tur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0"/>
      <name val="Arial Tur"/>
      <family val="2"/>
    </font>
    <font>
      <b/>
      <sz val="8"/>
      <name val="Arial Tur"/>
      <family val="2"/>
    </font>
    <font>
      <b/>
      <sz val="10"/>
      <color indexed="10"/>
      <name val="Arial Tur"/>
      <family val="2"/>
    </font>
    <font>
      <sz val="10"/>
      <color indexed="10"/>
      <name val="Arial Tur"/>
      <family val="2"/>
    </font>
    <font>
      <sz val="10"/>
      <color indexed="8"/>
      <name val="Arial"/>
      <family val="2"/>
    </font>
    <font>
      <b/>
      <sz val="11"/>
      <name val="Arial Tur"/>
      <family val="2"/>
    </font>
    <font>
      <b/>
      <sz val="10"/>
      <color indexed="60"/>
      <name val="Arial Tur"/>
      <family val="0"/>
    </font>
    <font>
      <sz val="8"/>
      <name val="Arial Tur"/>
      <family val="2"/>
    </font>
    <font>
      <sz val="11"/>
      <name val="Arial"/>
      <family val="2"/>
    </font>
    <font>
      <sz val="9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0" fontId="16" fillId="16" borderId="5" applyNumberFormat="0" applyAlignment="0" applyProtection="0"/>
    <xf numFmtId="0" fontId="9" fillId="7" borderId="6" applyNumberFormat="0" applyAlignment="0" applyProtection="0"/>
    <xf numFmtId="0" fontId="10" fillId="16" borderId="6" applyNumberFormat="0" applyAlignment="0" applyProtection="0"/>
    <xf numFmtId="0" fontId="18" fillId="17" borderId="7" applyNumberFormat="0" applyAlignment="0" applyProtection="0"/>
    <xf numFmtId="0" fontId="17" fillId="4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0" applyFill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18" borderId="8" applyNumberFormat="0" applyAlignment="0" applyProtection="0"/>
    <xf numFmtId="0" fontId="13" fillId="19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9" fontId="1" fillId="0" borderId="0" applyFill="0" applyBorder="0" applyAlignment="0" applyProtection="0"/>
  </cellStyleXfs>
  <cellXfs count="119">
    <xf numFmtId="0" fontId="0" fillId="0" borderId="0" xfId="0" applyAlignment="1">
      <alignment/>
    </xf>
    <xf numFmtId="0" fontId="19" fillId="24" borderId="10" xfId="48" applyFont="1" applyFill="1" applyBorder="1" applyAlignment="1">
      <alignment horizontal="center"/>
      <protection/>
    </xf>
    <xf numFmtId="1" fontId="20" fillId="24" borderId="11" xfId="48" applyNumberFormat="1" applyFont="1" applyFill="1" applyBorder="1" applyAlignment="1">
      <alignment horizontal="center" textRotation="90"/>
      <protection/>
    </xf>
    <xf numFmtId="0" fontId="20" fillId="24" borderId="12" xfId="48" applyFont="1" applyFill="1" applyBorder="1" applyAlignment="1">
      <alignment horizontal="center" textRotation="90"/>
      <protection/>
    </xf>
    <xf numFmtId="0" fontId="12" fillId="24" borderId="10" xfId="48" applyFont="1" applyFill="1" applyBorder="1" applyAlignment="1">
      <alignment horizontal="center"/>
      <protection/>
    </xf>
    <xf numFmtId="49" fontId="12" fillId="24" borderId="10" xfId="48" applyNumberFormat="1" applyFont="1" applyFill="1" applyBorder="1" applyAlignment="1">
      <alignment horizontal="center"/>
      <protection/>
    </xf>
    <xf numFmtId="1" fontId="12" fillId="24" borderId="10" xfId="48" applyNumberFormat="1" applyFont="1" applyFill="1" applyBorder="1" applyAlignment="1">
      <alignment horizontal="center"/>
      <protection/>
    </xf>
    <xf numFmtId="49" fontId="12" fillId="24" borderId="10" xfId="48" applyNumberFormat="1" applyFont="1" applyFill="1" applyBorder="1">
      <alignment/>
      <protection/>
    </xf>
    <xf numFmtId="164" fontId="12" fillId="24" borderId="10" xfId="48" applyNumberFormat="1" applyFont="1" applyFill="1" applyBorder="1" applyAlignment="1">
      <alignment horizontal="center"/>
      <protection/>
    </xf>
    <xf numFmtId="164" fontId="12" fillId="24" borderId="10" xfId="48" applyNumberFormat="1" applyFont="1" applyFill="1" applyBorder="1" applyAlignment="1">
      <alignment horizontal="center" vertical="center"/>
      <protection/>
    </xf>
    <xf numFmtId="49" fontId="12" fillId="24" borderId="10" xfId="48" applyNumberFormat="1" applyFont="1" applyFill="1" applyBorder="1" applyAlignment="1">
      <alignment horizontal="left"/>
      <protection/>
    </xf>
    <xf numFmtId="164" fontId="19" fillId="24" borderId="10" xfId="48" applyNumberFormat="1" applyFont="1" applyFill="1" applyBorder="1" applyAlignment="1">
      <alignment horizontal="center"/>
      <protection/>
    </xf>
    <xf numFmtId="0" fontId="12" fillId="24" borderId="10" xfId="48" applyFont="1" applyFill="1" applyBorder="1" applyAlignment="1">
      <alignment/>
      <protection/>
    </xf>
    <xf numFmtId="49" fontId="12" fillId="24" borderId="10" xfId="48" applyNumberFormat="1" applyFont="1" applyFill="1" applyBorder="1" applyAlignment="1">
      <alignment wrapText="1"/>
      <protection/>
    </xf>
    <xf numFmtId="0" fontId="12" fillId="24" borderId="10" xfId="48" applyFont="1" applyFill="1" applyBorder="1" applyAlignment="1">
      <alignment horizontal="left" wrapText="1"/>
      <protection/>
    </xf>
    <xf numFmtId="0" fontId="19" fillId="24" borderId="10" xfId="48" applyFont="1" applyFill="1" applyBorder="1" applyAlignment="1">
      <alignment horizontal="right"/>
      <protection/>
    </xf>
    <xf numFmtId="1" fontId="19" fillId="24" borderId="10" xfId="48" applyNumberFormat="1" applyFont="1" applyFill="1" applyBorder="1" applyAlignment="1">
      <alignment horizontal="center"/>
      <protection/>
    </xf>
    <xf numFmtId="164" fontId="19" fillId="24" borderId="10" xfId="48" applyNumberFormat="1" applyFont="1" applyFill="1" applyBorder="1" applyAlignment="1">
      <alignment/>
      <protection/>
    </xf>
    <xf numFmtId="0" fontId="0" fillId="0" borderId="10" xfId="0" applyBorder="1" applyAlignment="1">
      <alignment/>
    </xf>
    <xf numFmtId="0" fontId="19" fillId="0" borderId="10" xfId="48" applyFont="1" applyFill="1" applyBorder="1" applyAlignment="1">
      <alignment horizontal="right"/>
      <protection/>
    </xf>
    <xf numFmtId="0" fontId="19" fillId="24" borderId="10" xfId="48" applyNumberFormat="1" applyFont="1" applyFill="1" applyBorder="1" applyAlignment="1">
      <alignment horizontal="right"/>
      <protection/>
    </xf>
    <xf numFmtId="166" fontId="0" fillId="0" borderId="0" xfId="0" applyNumberFormat="1" applyAlignment="1">
      <alignment/>
    </xf>
    <xf numFmtId="164" fontId="19" fillId="24" borderId="10" xfId="48" applyNumberFormat="1" applyFont="1" applyFill="1" applyBorder="1" applyAlignment="1">
      <alignment horizontal="center"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2" fillId="24" borderId="12" xfId="48" applyFont="1" applyFill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 vertical="center" wrapText="1"/>
    </xf>
    <xf numFmtId="49" fontId="20" fillId="25" borderId="17" xfId="48" applyNumberFormat="1" applyFont="1" applyFill="1" applyBorder="1">
      <alignment/>
      <protection/>
    </xf>
    <xf numFmtId="49" fontId="20" fillId="25" borderId="18" xfId="48" applyNumberFormat="1" applyFont="1" applyFill="1" applyBorder="1">
      <alignment/>
      <protection/>
    </xf>
    <xf numFmtId="49" fontId="20" fillId="25" borderId="13" xfId="48" applyNumberFormat="1" applyFont="1" applyFill="1" applyBorder="1">
      <alignment/>
      <protection/>
    </xf>
    <xf numFmtId="49" fontId="20" fillId="25" borderId="14" xfId="48" applyNumberFormat="1" applyFont="1" applyFill="1" applyBorder="1">
      <alignment/>
      <protection/>
    </xf>
    <xf numFmtId="0" fontId="12" fillId="25" borderId="13" xfId="49" applyFont="1" applyFill="1" applyBorder="1" applyProtection="1">
      <alignment/>
      <protection locked="0"/>
    </xf>
    <xf numFmtId="0" fontId="12" fillId="25" borderId="17" xfId="49" applyFont="1" applyFill="1" applyBorder="1" applyProtection="1">
      <alignment/>
      <protection locked="0"/>
    </xf>
    <xf numFmtId="4" fontId="19" fillId="24" borderId="10" xfId="48" applyNumberFormat="1" applyFont="1" applyFill="1" applyBorder="1" applyAlignment="1">
      <alignment horizontal="center"/>
      <protection/>
    </xf>
    <xf numFmtId="4" fontId="0" fillId="0" borderId="0" xfId="0" applyNumberFormat="1" applyAlignment="1">
      <alignment/>
    </xf>
    <xf numFmtId="0" fontId="0" fillId="0" borderId="13" xfId="51" applyBorder="1">
      <alignment/>
      <protection/>
    </xf>
    <xf numFmtId="2" fontId="12" fillId="24" borderId="10" xfId="48" applyNumberFormat="1" applyFont="1" applyFill="1" applyBorder="1" applyAlignment="1">
      <alignment horizontal="center" vertical="center"/>
      <protection/>
    </xf>
    <xf numFmtId="0" fontId="12" fillId="24" borderId="19" xfId="48" applyFont="1" applyFill="1" applyBorder="1" applyAlignment="1">
      <alignment horizontal="center" vertical="center"/>
      <protection/>
    </xf>
    <xf numFmtId="0" fontId="12" fillId="24" borderId="13" xfId="48" applyFont="1" applyFill="1" applyBorder="1" applyAlignment="1">
      <alignment horizontal="center" vertical="center"/>
      <protection/>
    </xf>
    <xf numFmtId="0" fontId="23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28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0" fontId="0" fillId="0" borderId="20" xfId="0" applyFill="1" applyBorder="1" applyAlignment="1">
      <alignment horizontal="left" vertical="center"/>
    </xf>
    <xf numFmtId="0" fontId="0" fillId="0" borderId="13" xfId="0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1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49" fontId="12" fillId="24" borderId="10" xfId="48" applyNumberFormat="1" applyFont="1" applyFill="1" applyBorder="1" applyAlignment="1">
      <alignment horizontal="left" vertical="center" wrapText="1"/>
      <protection/>
    </xf>
    <xf numFmtId="168" fontId="0" fillId="0" borderId="13" xfId="0" applyNumberFormat="1" applyBorder="1" applyAlignment="1">
      <alignment horizontal="center" vertical="center"/>
    </xf>
    <xf numFmtId="168" fontId="0" fillId="0" borderId="14" xfId="0" applyNumberFormat="1" applyBorder="1" applyAlignment="1">
      <alignment horizontal="center" vertical="center"/>
    </xf>
    <xf numFmtId="168" fontId="0" fillId="0" borderId="13" xfId="51" applyNumberFormat="1" applyBorder="1" applyAlignment="1">
      <alignment horizontal="center" vertical="center"/>
      <protection/>
    </xf>
    <xf numFmtId="168" fontId="0" fillId="0" borderId="13" xfId="51" applyNumberFormat="1" applyBorder="1" applyAlignment="1">
      <alignment horizontal="center" vertical="center" wrapText="1"/>
      <protection/>
    </xf>
    <xf numFmtId="168" fontId="0" fillId="0" borderId="13" xfId="51" applyNumberFormat="1" applyFont="1" applyBorder="1" applyAlignment="1">
      <alignment horizontal="center" vertical="center"/>
      <protection/>
    </xf>
    <xf numFmtId="168" fontId="12" fillId="24" borderId="10" xfId="48" applyNumberFormat="1" applyFont="1" applyFill="1" applyBorder="1" applyAlignment="1">
      <alignment horizontal="center"/>
      <protection/>
    </xf>
    <xf numFmtId="168" fontId="12" fillId="24" borderId="10" xfId="48" applyNumberFormat="1" applyFont="1" applyFill="1" applyBorder="1" applyAlignment="1">
      <alignment horizontal="center" vertical="center"/>
      <protection/>
    </xf>
    <xf numFmtId="168" fontId="22" fillId="24" borderId="10" xfId="48" applyNumberFormat="1" applyFont="1" applyFill="1" applyBorder="1" applyAlignment="1">
      <alignment horizontal="center"/>
      <protection/>
    </xf>
    <xf numFmtId="169" fontId="20" fillId="25" borderId="17" xfId="48" applyNumberFormat="1" applyFont="1" applyFill="1" applyBorder="1" applyAlignment="1">
      <alignment horizontal="center"/>
      <protection/>
    </xf>
    <xf numFmtId="169" fontId="26" fillId="25" borderId="22" xfId="48" applyNumberFormat="1" applyFont="1" applyFill="1" applyBorder="1" applyAlignment="1">
      <alignment horizontal="center"/>
      <protection/>
    </xf>
    <xf numFmtId="169" fontId="20" fillId="25" borderId="13" xfId="48" applyNumberFormat="1" applyFont="1" applyFill="1" applyBorder="1" applyAlignment="1">
      <alignment horizontal="center"/>
      <protection/>
    </xf>
    <xf numFmtId="169" fontId="26" fillId="25" borderId="23" xfId="48" applyNumberFormat="1" applyFont="1" applyFill="1" applyBorder="1" applyAlignment="1">
      <alignment horizontal="center"/>
      <protection/>
    </xf>
    <xf numFmtId="169" fontId="20" fillId="25" borderId="23" xfId="48" applyNumberFormat="1" applyFont="1" applyFill="1" applyBorder="1" applyAlignment="1">
      <alignment horizontal="center"/>
      <protection/>
    </xf>
    <xf numFmtId="169" fontId="20" fillId="25" borderId="14" xfId="48" applyNumberFormat="1" applyFont="1" applyFill="1" applyBorder="1" applyAlignment="1">
      <alignment horizontal="center"/>
      <protection/>
    </xf>
    <xf numFmtId="169" fontId="20" fillId="25" borderId="24" xfId="48" applyNumberFormat="1" applyFont="1" applyFill="1" applyBorder="1" applyAlignment="1">
      <alignment horizontal="center"/>
      <protection/>
    </xf>
    <xf numFmtId="169" fontId="27" fillId="0" borderId="13" xfId="49" applyNumberFormat="1" applyFont="1" applyBorder="1" applyAlignment="1">
      <alignment horizontal="center"/>
      <protection/>
    </xf>
    <xf numFmtId="168" fontId="19" fillId="24" borderId="10" xfId="48" applyNumberFormat="1" applyFont="1" applyFill="1" applyBorder="1" applyAlignment="1">
      <alignment horizontal="center"/>
      <protection/>
    </xf>
    <xf numFmtId="168" fontId="21" fillId="24" borderId="10" xfId="48" applyNumberFormat="1" applyFont="1" applyFill="1" applyBorder="1" applyAlignment="1">
      <alignment horizontal="center"/>
      <protection/>
    </xf>
    <xf numFmtId="0" fontId="19" fillId="24" borderId="12" xfId="48" applyFont="1" applyFill="1" applyBorder="1" applyAlignment="1">
      <alignment horizontal="right"/>
      <protection/>
    </xf>
    <xf numFmtId="164" fontId="19" fillId="24" borderId="12" xfId="48" applyNumberFormat="1" applyFont="1" applyFill="1" applyBorder="1" applyAlignment="1">
      <alignment horizontal="center"/>
      <protection/>
    </xf>
    <xf numFmtId="0" fontId="14" fillId="0" borderId="13" xfId="0" applyFont="1" applyBorder="1" applyAlignment="1">
      <alignment horizontal="right" vertical="center"/>
    </xf>
    <xf numFmtId="164" fontId="19" fillId="24" borderId="10" xfId="48" applyNumberFormat="1" applyFont="1" applyFill="1" applyBorder="1" applyAlignment="1">
      <alignment horizontal="center" vertical="center"/>
      <protection/>
    </xf>
    <xf numFmtId="0" fontId="19" fillId="24" borderId="13" xfId="48" applyFont="1" applyFill="1" applyBorder="1" applyAlignment="1">
      <alignment horizontal="right" vertical="center"/>
      <protection/>
    </xf>
    <xf numFmtId="164" fontId="19" fillId="24" borderId="13" xfId="48" applyNumberFormat="1" applyFont="1" applyFill="1" applyBorder="1" applyAlignment="1">
      <alignment horizontal="right" vertical="center"/>
      <protection/>
    </xf>
    <xf numFmtId="0" fontId="12" fillId="25" borderId="13" xfId="49" applyFont="1" applyFill="1" applyBorder="1" applyAlignment="1" applyProtection="1">
      <alignment wrapText="1"/>
      <protection locked="0"/>
    </xf>
    <xf numFmtId="0" fontId="0" fillId="0" borderId="13" xfId="51" applyFont="1" applyBorder="1">
      <alignment/>
      <protection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68" fontId="0" fillId="0" borderId="26" xfId="0" applyNumberFormat="1" applyBorder="1" applyAlignment="1">
      <alignment horizontal="center" vertical="center"/>
    </xf>
    <xf numFmtId="168" fontId="0" fillId="0" borderId="25" xfId="0" applyNumberFormat="1" applyBorder="1" applyAlignment="1">
      <alignment horizontal="center" vertical="center"/>
    </xf>
    <xf numFmtId="0" fontId="12" fillId="24" borderId="27" xfId="48" applyFont="1" applyFill="1" applyBorder="1" applyAlignment="1">
      <alignment horizontal="center"/>
      <protection/>
    </xf>
    <xf numFmtId="0" fontId="14" fillId="0" borderId="27" xfId="0" applyFont="1" applyBorder="1" applyAlignment="1">
      <alignment horizontal="right"/>
    </xf>
    <xf numFmtId="164" fontId="24" fillId="24" borderId="28" xfId="48" applyNumberFormat="1" applyFont="1" applyFill="1" applyBorder="1" applyAlignment="1">
      <alignment horizontal="center"/>
      <protection/>
    </xf>
    <xf numFmtId="164" fontId="24" fillId="24" borderId="29" xfId="48" applyNumberFormat="1" applyFont="1" applyFill="1" applyBorder="1" applyAlignment="1">
      <alignment horizontal="center"/>
      <protection/>
    </xf>
    <xf numFmtId="164" fontId="0" fillId="0" borderId="10" xfId="0" applyNumberFormat="1" applyBorder="1" applyAlignment="1">
      <alignment horizontal="center" vertical="center"/>
    </xf>
    <xf numFmtId="168" fontId="0" fillId="0" borderId="30" xfId="0" applyNumberForma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12" fillId="24" borderId="30" xfId="48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0" fontId="20" fillId="24" borderId="10" xfId="48" applyFont="1" applyFill="1" applyBorder="1" applyAlignment="1">
      <alignment horizontal="center" textRotation="90" wrapText="1"/>
      <protection/>
    </xf>
    <xf numFmtId="0" fontId="19" fillId="24" borderId="10" xfId="48" applyFont="1" applyFill="1" applyBorder="1" applyAlignment="1">
      <alignment horizontal="right"/>
      <protection/>
    </xf>
    <xf numFmtId="1" fontId="20" fillId="24" borderId="10" xfId="48" applyNumberFormat="1" applyFont="1" applyFill="1" applyBorder="1" applyAlignment="1">
      <alignment horizontal="center" textRotation="90"/>
      <protection/>
    </xf>
    <xf numFmtId="1" fontId="20" fillId="24" borderId="10" xfId="48" applyNumberFormat="1" applyFont="1" applyFill="1" applyBorder="1" applyAlignment="1">
      <alignment horizontal="center" textRotation="90" wrapText="1"/>
      <protection/>
    </xf>
    <xf numFmtId="1" fontId="20" fillId="24" borderId="10" xfId="48" applyNumberFormat="1" applyFont="1" applyFill="1" applyBorder="1" applyAlignment="1">
      <alignment horizontal="center"/>
      <protection/>
    </xf>
    <xf numFmtId="1" fontId="20" fillId="24" borderId="10" xfId="48" applyNumberFormat="1" applyFont="1" applyFill="1" applyBorder="1" applyAlignment="1">
      <alignment horizontal="center" wrapText="1"/>
      <protection/>
    </xf>
    <xf numFmtId="1" fontId="19" fillId="24" borderId="0" xfId="48" applyNumberFormat="1" applyFont="1" applyFill="1" applyBorder="1" applyAlignment="1">
      <alignment horizontal="center"/>
      <protection/>
    </xf>
    <xf numFmtId="1" fontId="19" fillId="24" borderId="0" xfId="48" applyNumberFormat="1" applyFont="1" applyFill="1" applyBorder="1" applyAlignment="1">
      <alignment horizontal="center"/>
      <protection/>
    </xf>
    <xf numFmtId="0" fontId="19" fillId="24" borderId="10" xfId="48" applyFont="1" applyFill="1" applyBorder="1" applyAlignment="1">
      <alignment horizontal="center" textRotation="90"/>
      <protection/>
    </xf>
    <xf numFmtId="0" fontId="19" fillId="24" borderId="10" xfId="48" applyFont="1" applyFill="1" applyBorder="1" applyAlignment="1">
      <alignment horizontal="center"/>
      <protection/>
    </xf>
    <xf numFmtId="49" fontId="19" fillId="24" borderId="10" xfId="48" applyNumberFormat="1" applyFont="1" applyFill="1" applyBorder="1" applyAlignment="1">
      <alignment horizontal="center" wrapText="1"/>
      <protection/>
    </xf>
    <xf numFmtId="49" fontId="19" fillId="24" borderId="10" xfId="48" applyNumberFormat="1" applyFont="1" applyFill="1" applyBorder="1" applyAlignment="1">
      <alignment horizontal="center" textRotation="90"/>
      <protection/>
    </xf>
    <xf numFmtId="1" fontId="19" fillId="24" borderId="10" xfId="48" applyNumberFormat="1" applyFont="1" applyFill="1" applyBorder="1" applyAlignment="1">
      <alignment horizontal="center" textRotation="90"/>
      <protection/>
    </xf>
    <xf numFmtId="0" fontId="19" fillId="24" borderId="10" xfId="48" applyFont="1" applyFill="1" applyBorder="1" applyAlignment="1">
      <alignment horizontal="center" vertical="center" textRotation="90"/>
      <protection/>
    </xf>
    <xf numFmtId="0" fontId="19" fillId="24" borderId="10" xfId="48" applyFont="1" applyFill="1" applyBorder="1" applyAlignment="1">
      <alignment horizontal="center" vertical="center"/>
      <protection/>
    </xf>
    <xf numFmtId="49" fontId="19" fillId="24" borderId="10" xfId="48" applyNumberFormat="1" applyFont="1" applyFill="1" applyBorder="1" applyAlignment="1">
      <alignment horizontal="center" vertical="center" wrapText="1"/>
      <protection/>
    </xf>
    <xf numFmtId="1" fontId="19" fillId="24" borderId="10" xfId="48" applyNumberFormat="1" applyFont="1" applyFill="1" applyBorder="1" applyAlignment="1">
      <alignment horizontal="center" vertical="center" textRotation="90"/>
      <protection/>
    </xf>
    <xf numFmtId="4" fontId="19" fillId="24" borderId="10" xfId="48" applyNumberFormat="1" applyFont="1" applyFill="1" applyBorder="1" applyAlignment="1">
      <alignment horizontal="center" vertical="center" textRotation="90"/>
      <protection/>
    </xf>
    <xf numFmtId="1" fontId="20" fillId="24" borderId="10" xfId="48" applyNumberFormat="1" applyFont="1" applyFill="1" applyBorder="1" applyAlignment="1">
      <alignment horizontal="center" vertical="center" textRotation="90"/>
      <protection/>
    </xf>
    <xf numFmtId="1" fontId="20" fillId="24" borderId="10" xfId="48" applyNumberFormat="1" applyFont="1" applyFill="1" applyBorder="1" applyAlignment="1">
      <alignment horizontal="center" vertical="center" textRotation="90" wrapText="1"/>
      <protection/>
    </xf>
    <xf numFmtId="0" fontId="19" fillId="24" borderId="12" xfId="48" applyFont="1" applyFill="1" applyBorder="1" applyAlignment="1">
      <alignment horizontal="center" textRotation="90"/>
      <protection/>
    </xf>
    <xf numFmtId="168" fontId="19" fillId="24" borderId="10" xfId="48" applyNumberFormat="1" applyFont="1" applyFill="1" applyBorder="1" applyAlignment="1">
      <alignment horizontal="center" textRotation="90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rmal 2 2" xfId="49"/>
    <cellStyle name="Normal 3" xfId="50"/>
    <cellStyle name="Normal 4" xfId="51"/>
    <cellStyle name="Not" xfId="52"/>
    <cellStyle name="Nötr" xfId="53"/>
    <cellStyle name="Currency" xfId="54"/>
    <cellStyle name="Currency [0]" xfId="55"/>
    <cellStyle name="Toplam" xfId="56"/>
    <cellStyle name="Uyarı Metni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5"/>
  <sheetViews>
    <sheetView tabSelected="1" zoomScalePageLayoutView="0" workbookViewId="0" topLeftCell="A1">
      <pane xSplit="1" ySplit="6" topLeftCell="B2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Y43" sqref="Y43"/>
    </sheetView>
  </sheetViews>
  <sheetFormatPr defaultColWidth="9.140625" defaultRowHeight="15"/>
  <cols>
    <col min="1" max="1" width="5.421875" style="0" customWidth="1"/>
    <col min="2" max="2" width="8.7109375" style="0" customWidth="1"/>
    <col min="3" max="3" width="38.8515625" style="0" customWidth="1"/>
    <col min="4" max="5" width="9.140625" style="0" hidden="1" customWidth="1"/>
    <col min="6" max="8" width="6.7109375" style="0" customWidth="1"/>
    <col min="9" max="9" width="6.7109375" style="0" hidden="1" customWidth="1"/>
    <col min="10" max="10" width="6.7109375" style="0" customWidth="1"/>
    <col min="11" max="23" width="0" style="0" hidden="1" customWidth="1"/>
  </cols>
  <sheetData>
    <row r="1" spans="1:23" ht="15">
      <c r="A1" s="103" t="s">
        <v>124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</row>
    <row r="2" spans="1:23" ht="1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</row>
    <row r="3" spans="1:23" ht="15" customHeight="1">
      <c r="A3" s="105" t="s">
        <v>1</v>
      </c>
      <c r="B3" s="106" t="s">
        <v>2</v>
      </c>
      <c r="C3" s="107" t="s">
        <v>3</v>
      </c>
      <c r="D3" s="108" t="s">
        <v>4</v>
      </c>
      <c r="E3" s="108" t="s">
        <v>5</v>
      </c>
      <c r="F3" s="109" t="s">
        <v>6</v>
      </c>
      <c r="G3" s="109" t="s">
        <v>7</v>
      </c>
      <c r="H3" s="99" t="s">
        <v>8</v>
      </c>
      <c r="I3" s="99" t="s">
        <v>9</v>
      </c>
      <c r="J3" s="100" t="s">
        <v>10</v>
      </c>
      <c r="K3" s="101" t="s">
        <v>11</v>
      </c>
      <c r="L3" s="101"/>
      <c r="M3" s="101"/>
      <c r="N3" s="102" t="s">
        <v>12</v>
      </c>
      <c r="O3" s="102"/>
      <c r="P3" s="102"/>
      <c r="Q3" s="102"/>
      <c r="R3" s="102"/>
      <c r="S3" s="97" t="s">
        <v>13</v>
      </c>
      <c r="T3" s="97" t="s">
        <v>14</v>
      </c>
      <c r="U3" s="97" t="s">
        <v>15</v>
      </c>
      <c r="V3" s="97" t="s">
        <v>16</v>
      </c>
      <c r="W3" s="97" t="s">
        <v>17</v>
      </c>
    </row>
    <row r="4" spans="1:23" ht="15">
      <c r="A4" s="105"/>
      <c r="B4" s="106"/>
      <c r="C4" s="107"/>
      <c r="D4" s="108"/>
      <c r="E4" s="108"/>
      <c r="F4" s="109"/>
      <c r="G4" s="109"/>
      <c r="H4" s="99"/>
      <c r="I4" s="99"/>
      <c r="J4" s="100"/>
      <c r="K4" s="101"/>
      <c r="L4" s="101"/>
      <c r="M4" s="101"/>
      <c r="N4" s="102"/>
      <c r="O4" s="102"/>
      <c r="P4" s="102"/>
      <c r="Q4" s="102"/>
      <c r="R4" s="102"/>
      <c r="S4" s="97"/>
      <c r="T4" s="97"/>
      <c r="U4" s="97"/>
      <c r="V4" s="97"/>
      <c r="W4" s="97"/>
    </row>
    <row r="5" spans="1:23" ht="72" customHeight="1">
      <c r="A5" s="105"/>
      <c r="B5" s="106"/>
      <c r="C5" s="107"/>
      <c r="D5" s="108"/>
      <c r="E5" s="108"/>
      <c r="F5" s="109"/>
      <c r="G5" s="109"/>
      <c r="H5" s="99"/>
      <c r="I5" s="99"/>
      <c r="J5" s="100"/>
      <c r="K5" s="2" t="s">
        <v>18</v>
      </c>
      <c r="L5" s="3" t="s">
        <v>19</v>
      </c>
      <c r="M5" s="3" t="s">
        <v>20</v>
      </c>
      <c r="N5" s="3" t="s">
        <v>19</v>
      </c>
      <c r="O5" s="3"/>
      <c r="P5" s="3"/>
      <c r="Q5" s="3"/>
      <c r="R5" s="3" t="s">
        <v>20</v>
      </c>
      <c r="S5" s="97"/>
      <c r="T5" s="97"/>
      <c r="U5" s="97"/>
      <c r="V5" s="97"/>
      <c r="W5" s="97"/>
    </row>
    <row r="6" spans="1:10" ht="15">
      <c r="A6" s="4">
        <v>1</v>
      </c>
      <c r="B6" s="4">
        <v>2</v>
      </c>
      <c r="C6" s="5" t="s">
        <v>21</v>
      </c>
      <c r="D6" s="4">
        <v>4</v>
      </c>
      <c r="E6" s="4">
        <v>5</v>
      </c>
      <c r="F6" s="6">
        <v>4</v>
      </c>
      <c r="G6" s="6">
        <v>5</v>
      </c>
      <c r="H6" s="6">
        <v>6</v>
      </c>
      <c r="I6" s="6">
        <v>9</v>
      </c>
      <c r="J6" s="6">
        <v>7</v>
      </c>
    </row>
    <row r="7" spans="1:10" ht="15">
      <c r="A7" s="4">
        <v>1</v>
      </c>
      <c r="B7" s="4" t="s">
        <v>22</v>
      </c>
      <c r="C7" s="7" t="s">
        <v>291</v>
      </c>
      <c r="D7" s="4"/>
      <c r="E7" s="4"/>
      <c r="F7" s="62">
        <v>1.5</v>
      </c>
      <c r="G7" s="62"/>
      <c r="H7" s="62"/>
      <c r="I7" s="62"/>
      <c r="J7" s="63"/>
    </row>
    <row r="8" spans="1:10" ht="15">
      <c r="A8" s="4">
        <v>2</v>
      </c>
      <c r="B8" s="4" t="s">
        <v>23</v>
      </c>
      <c r="C8" s="7" t="s">
        <v>300</v>
      </c>
      <c r="D8" s="4"/>
      <c r="E8" s="4"/>
      <c r="F8" s="62"/>
      <c r="G8" s="62">
        <v>0.5</v>
      </c>
      <c r="H8" s="62"/>
      <c r="I8" s="62"/>
      <c r="J8" s="63"/>
    </row>
    <row r="9" spans="1:10" ht="15">
      <c r="A9" s="4">
        <v>3</v>
      </c>
      <c r="B9" s="4" t="s">
        <v>23</v>
      </c>
      <c r="C9" s="10" t="s">
        <v>292</v>
      </c>
      <c r="D9" s="4"/>
      <c r="E9" s="4"/>
      <c r="F9" s="62"/>
      <c r="G9" s="62">
        <v>1</v>
      </c>
      <c r="H9" s="62"/>
      <c r="I9" s="62"/>
      <c r="J9" s="63">
        <v>0.5</v>
      </c>
    </row>
    <row r="10" spans="1:10" ht="15">
      <c r="A10" s="4">
        <v>4</v>
      </c>
      <c r="B10" s="4" t="s">
        <v>23</v>
      </c>
      <c r="C10" s="7" t="s">
        <v>276</v>
      </c>
      <c r="D10" s="4"/>
      <c r="E10" s="4"/>
      <c r="F10" s="62">
        <v>1</v>
      </c>
      <c r="G10" s="62"/>
      <c r="H10" s="62"/>
      <c r="I10" s="62"/>
      <c r="J10" s="63"/>
    </row>
    <row r="11" spans="1:10" ht="15">
      <c r="A11" s="4">
        <v>5</v>
      </c>
      <c r="B11" s="4"/>
      <c r="C11" s="7" t="s">
        <v>310</v>
      </c>
      <c r="D11" s="4"/>
      <c r="E11" s="4"/>
      <c r="F11" s="62">
        <v>2</v>
      </c>
      <c r="G11" s="62"/>
      <c r="H11" s="62"/>
      <c r="I11" s="62"/>
      <c r="J11" s="63"/>
    </row>
    <row r="12" spans="1:10" ht="15">
      <c r="A12" s="4">
        <v>6</v>
      </c>
      <c r="B12" s="4" t="s">
        <v>23</v>
      </c>
      <c r="C12" s="7" t="s">
        <v>293</v>
      </c>
      <c r="D12" s="4"/>
      <c r="E12" s="4"/>
      <c r="F12" s="62"/>
      <c r="G12" s="62"/>
      <c r="H12" s="62"/>
      <c r="I12" s="62"/>
      <c r="J12" s="63">
        <v>1</v>
      </c>
    </row>
    <row r="13" spans="1:10" ht="15">
      <c r="A13" s="4">
        <v>7</v>
      </c>
      <c r="B13" s="4" t="s">
        <v>23</v>
      </c>
      <c r="C13" s="7" t="s">
        <v>272</v>
      </c>
      <c r="D13" s="4"/>
      <c r="E13" s="4"/>
      <c r="F13" s="62">
        <v>0.5</v>
      </c>
      <c r="G13" s="62"/>
      <c r="H13" s="62"/>
      <c r="I13" s="62"/>
      <c r="J13" s="63">
        <v>0.5</v>
      </c>
    </row>
    <row r="14" spans="1:10" ht="15">
      <c r="A14" s="4">
        <v>8</v>
      </c>
      <c r="B14" s="4" t="s">
        <v>23</v>
      </c>
      <c r="C14" s="7" t="s">
        <v>24</v>
      </c>
      <c r="D14" s="4"/>
      <c r="E14" s="4"/>
      <c r="F14" s="73"/>
      <c r="G14" s="62"/>
      <c r="H14" s="62"/>
      <c r="I14" s="62"/>
      <c r="J14" s="63">
        <v>0.5</v>
      </c>
    </row>
    <row r="15" spans="1:10" ht="15">
      <c r="A15" s="4">
        <v>9</v>
      </c>
      <c r="B15" s="4" t="s">
        <v>23</v>
      </c>
      <c r="C15" s="7" t="s">
        <v>294</v>
      </c>
      <c r="D15" s="4"/>
      <c r="E15" s="4"/>
      <c r="F15" s="62"/>
      <c r="G15" s="74"/>
      <c r="H15" s="62"/>
      <c r="I15" s="73"/>
      <c r="J15" s="63">
        <v>0.5</v>
      </c>
    </row>
    <row r="16" spans="1:10" ht="15">
      <c r="A16" s="4">
        <v>10</v>
      </c>
      <c r="B16" s="4" t="s">
        <v>23</v>
      </c>
      <c r="C16" s="7" t="s">
        <v>295</v>
      </c>
      <c r="D16" s="4"/>
      <c r="E16" s="4"/>
      <c r="F16" s="62"/>
      <c r="G16" s="62"/>
      <c r="H16" s="62">
        <v>1</v>
      </c>
      <c r="I16" s="62"/>
      <c r="J16" s="63">
        <v>1</v>
      </c>
    </row>
    <row r="17" spans="1:10" ht="15">
      <c r="A17" s="4">
        <v>11</v>
      </c>
      <c r="B17" s="4" t="s">
        <v>23</v>
      </c>
      <c r="C17" s="7" t="s">
        <v>25</v>
      </c>
      <c r="D17" s="4"/>
      <c r="E17" s="4"/>
      <c r="F17" s="62">
        <v>1</v>
      </c>
      <c r="G17" s="62"/>
      <c r="H17" s="62"/>
      <c r="I17" s="62"/>
      <c r="J17" s="63"/>
    </row>
    <row r="18" spans="1:10" ht="15">
      <c r="A18" s="4">
        <v>12</v>
      </c>
      <c r="B18" s="4" t="s">
        <v>23</v>
      </c>
      <c r="C18" s="7" t="s">
        <v>26</v>
      </c>
      <c r="D18" s="4"/>
      <c r="E18" s="4"/>
      <c r="F18" s="62">
        <v>1</v>
      </c>
      <c r="G18" s="62"/>
      <c r="H18" s="62"/>
      <c r="I18" s="62"/>
      <c r="J18" s="63"/>
    </row>
    <row r="19" spans="1:10" ht="15">
      <c r="A19" s="4">
        <v>13</v>
      </c>
      <c r="B19" s="4" t="s">
        <v>23</v>
      </c>
      <c r="C19" s="7" t="s">
        <v>296</v>
      </c>
      <c r="D19" s="4"/>
      <c r="E19" s="4"/>
      <c r="F19" s="62"/>
      <c r="G19" s="62">
        <v>1</v>
      </c>
      <c r="H19" s="62">
        <v>1</v>
      </c>
      <c r="I19" s="62"/>
      <c r="J19" s="63">
        <v>0.5</v>
      </c>
    </row>
    <row r="20" spans="1:10" ht="15">
      <c r="A20" s="4">
        <v>14</v>
      </c>
      <c r="B20" s="4" t="s">
        <v>23</v>
      </c>
      <c r="C20" s="7" t="s">
        <v>277</v>
      </c>
      <c r="D20" s="4"/>
      <c r="E20" s="4"/>
      <c r="F20" s="62">
        <v>0.5</v>
      </c>
      <c r="G20" s="62"/>
      <c r="H20" s="62"/>
      <c r="I20" s="62"/>
      <c r="J20" s="63"/>
    </row>
    <row r="21" spans="1:10" ht="15">
      <c r="A21" s="4">
        <v>15</v>
      </c>
      <c r="B21" s="4" t="s">
        <v>23</v>
      </c>
      <c r="C21" s="7" t="s">
        <v>297</v>
      </c>
      <c r="D21" s="4"/>
      <c r="E21" s="4"/>
      <c r="F21" s="62"/>
      <c r="G21" s="62"/>
      <c r="H21" s="62">
        <v>0.5</v>
      </c>
      <c r="I21" s="62"/>
      <c r="J21" s="63">
        <v>0.5</v>
      </c>
    </row>
    <row r="22" spans="1:10" ht="15">
      <c r="A22" s="4">
        <v>16</v>
      </c>
      <c r="B22" s="4" t="s">
        <v>23</v>
      </c>
      <c r="C22" s="7" t="s">
        <v>27</v>
      </c>
      <c r="D22" s="12"/>
      <c r="E22" s="12"/>
      <c r="F22" s="62"/>
      <c r="G22" s="62">
        <v>1</v>
      </c>
      <c r="H22" s="62"/>
      <c r="I22" s="62"/>
      <c r="J22" s="63"/>
    </row>
    <row r="23" spans="1:10" ht="15">
      <c r="A23" s="4">
        <v>17</v>
      </c>
      <c r="B23" s="4" t="s">
        <v>23</v>
      </c>
      <c r="C23" s="7" t="s">
        <v>28</v>
      </c>
      <c r="D23" s="4"/>
      <c r="E23" s="4"/>
      <c r="F23" s="62"/>
      <c r="G23" s="62"/>
      <c r="H23" s="62"/>
      <c r="I23" s="62"/>
      <c r="J23" s="63">
        <v>0.5</v>
      </c>
    </row>
    <row r="24" spans="1:10" ht="15">
      <c r="A24" s="4">
        <v>18</v>
      </c>
      <c r="B24" s="4"/>
      <c r="C24" s="7" t="s">
        <v>307</v>
      </c>
      <c r="D24" s="4"/>
      <c r="E24" s="4"/>
      <c r="F24" s="62">
        <v>1</v>
      </c>
      <c r="G24" s="62"/>
      <c r="H24" s="62"/>
      <c r="I24" s="62"/>
      <c r="J24" s="63"/>
    </row>
    <row r="25" spans="1:10" ht="15">
      <c r="A25" s="4">
        <v>19</v>
      </c>
      <c r="B25" s="4" t="s">
        <v>23</v>
      </c>
      <c r="C25" s="7" t="s">
        <v>29</v>
      </c>
      <c r="D25" s="4"/>
      <c r="E25" s="4"/>
      <c r="F25" s="62"/>
      <c r="G25" s="62"/>
      <c r="H25" s="62">
        <v>0.5</v>
      </c>
      <c r="I25" s="62"/>
      <c r="J25" s="63">
        <v>1</v>
      </c>
    </row>
    <row r="26" spans="1:10" ht="15">
      <c r="A26" s="4">
        <v>20</v>
      </c>
      <c r="B26" s="4" t="s">
        <v>23</v>
      </c>
      <c r="C26" s="13" t="s">
        <v>288</v>
      </c>
      <c r="D26" s="4"/>
      <c r="E26" s="4"/>
      <c r="F26" s="63">
        <v>2</v>
      </c>
      <c r="G26" s="62"/>
      <c r="H26" s="62"/>
      <c r="I26" s="62"/>
      <c r="J26" s="63"/>
    </row>
    <row r="27" spans="1:10" ht="15">
      <c r="A27" s="4">
        <v>21</v>
      </c>
      <c r="B27" s="4" t="s">
        <v>23</v>
      </c>
      <c r="C27" s="13" t="s">
        <v>298</v>
      </c>
      <c r="D27" s="4"/>
      <c r="E27" s="4"/>
      <c r="F27" s="63"/>
      <c r="G27" s="62"/>
      <c r="H27" s="62"/>
      <c r="I27" s="62"/>
      <c r="J27" s="63">
        <v>2</v>
      </c>
    </row>
    <row r="28" spans="1:10" ht="15">
      <c r="A28" s="4">
        <v>22</v>
      </c>
      <c r="B28" s="4" t="s">
        <v>23</v>
      </c>
      <c r="C28" s="13" t="s">
        <v>287</v>
      </c>
      <c r="D28" s="4"/>
      <c r="E28" s="4"/>
      <c r="F28" s="62">
        <v>1</v>
      </c>
      <c r="G28" s="62"/>
      <c r="H28" s="62">
        <v>1</v>
      </c>
      <c r="I28" s="62"/>
      <c r="J28" s="63"/>
    </row>
    <row r="29" spans="1:10" ht="15">
      <c r="A29" s="4">
        <v>23</v>
      </c>
      <c r="B29" s="4" t="s">
        <v>23</v>
      </c>
      <c r="C29" s="13" t="s">
        <v>311</v>
      </c>
      <c r="D29" s="4"/>
      <c r="E29" s="4"/>
      <c r="F29" s="62">
        <v>2</v>
      </c>
      <c r="G29" s="62"/>
      <c r="H29" s="62"/>
      <c r="I29" s="62"/>
      <c r="J29" s="63"/>
    </row>
    <row r="30" spans="1:10" ht="15">
      <c r="A30" s="4">
        <v>24</v>
      </c>
      <c r="B30" s="4"/>
      <c r="C30" s="13" t="s">
        <v>309</v>
      </c>
      <c r="D30" s="4"/>
      <c r="E30" s="4"/>
      <c r="F30" s="62"/>
      <c r="G30" s="62"/>
      <c r="H30" s="62"/>
      <c r="I30" s="62"/>
      <c r="J30" s="63">
        <v>0.5</v>
      </c>
    </row>
    <row r="31" spans="1:10" ht="15">
      <c r="A31" s="4">
        <v>25</v>
      </c>
      <c r="B31" s="4" t="s">
        <v>23</v>
      </c>
      <c r="C31" s="7" t="s">
        <v>275</v>
      </c>
      <c r="D31" s="4"/>
      <c r="E31" s="4"/>
      <c r="F31" s="62">
        <v>0.5</v>
      </c>
      <c r="G31" s="62"/>
      <c r="H31" s="62"/>
      <c r="I31" s="62"/>
      <c r="J31" s="63"/>
    </row>
    <row r="32" spans="1:10" ht="15">
      <c r="A32" s="4">
        <v>26</v>
      </c>
      <c r="B32" s="4" t="s">
        <v>23</v>
      </c>
      <c r="C32" s="7" t="s">
        <v>274</v>
      </c>
      <c r="D32" s="4"/>
      <c r="E32" s="4"/>
      <c r="F32" s="62"/>
      <c r="G32" s="62"/>
      <c r="H32" s="62"/>
      <c r="I32" s="73"/>
      <c r="J32" s="63">
        <v>0.5</v>
      </c>
    </row>
    <row r="33" spans="1:10" ht="15">
      <c r="A33" s="4">
        <v>27</v>
      </c>
      <c r="B33" s="4" t="s">
        <v>23</v>
      </c>
      <c r="C33" s="7" t="s">
        <v>273</v>
      </c>
      <c r="D33" s="4"/>
      <c r="E33" s="4"/>
      <c r="F33" s="62">
        <v>2</v>
      </c>
      <c r="G33" s="62"/>
      <c r="H33" s="62"/>
      <c r="I33" s="62"/>
      <c r="J33" s="63">
        <v>0.5</v>
      </c>
    </row>
    <row r="34" spans="1:10" ht="15">
      <c r="A34" s="4">
        <v>28</v>
      </c>
      <c r="B34" s="4" t="s">
        <v>23</v>
      </c>
      <c r="C34" s="7" t="s">
        <v>30</v>
      </c>
      <c r="D34" s="4"/>
      <c r="E34" s="4"/>
      <c r="F34" s="62">
        <v>0.5</v>
      </c>
      <c r="G34" s="62"/>
      <c r="H34" s="62"/>
      <c r="I34" s="62"/>
      <c r="J34" s="63"/>
    </row>
    <row r="35" spans="1:10" ht="15">
      <c r="A35" s="4">
        <v>29</v>
      </c>
      <c r="B35" s="4" t="s">
        <v>23</v>
      </c>
      <c r="C35" s="7" t="s">
        <v>278</v>
      </c>
      <c r="D35" s="4"/>
      <c r="E35" s="4"/>
      <c r="F35" s="62"/>
      <c r="G35" s="62"/>
      <c r="H35" s="62">
        <v>1</v>
      </c>
      <c r="I35" s="62"/>
      <c r="J35" s="63">
        <v>1</v>
      </c>
    </row>
    <row r="36" spans="1:10" ht="15">
      <c r="A36" s="4">
        <v>30</v>
      </c>
      <c r="B36" s="4" t="s">
        <v>23</v>
      </c>
      <c r="C36" s="7" t="s">
        <v>31</v>
      </c>
      <c r="D36" s="4"/>
      <c r="E36" s="4"/>
      <c r="F36" s="62"/>
      <c r="G36" s="62">
        <v>1</v>
      </c>
      <c r="H36" s="62">
        <v>1</v>
      </c>
      <c r="I36" s="62"/>
      <c r="J36" s="63"/>
    </row>
    <row r="37" spans="1:10" ht="15">
      <c r="A37" s="4">
        <v>31</v>
      </c>
      <c r="B37" s="4" t="s">
        <v>23</v>
      </c>
      <c r="C37" s="7" t="s">
        <v>33</v>
      </c>
      <c r="D37" s="4"/>
      <c r="E37" s="4"/>
      <c r="F37" s="62">
        <v>1</v>
      </c>
      <c r="G37" s="62"/>
      <c r="H37" s="62"/>
      <c r="I37" s="73"/>
      <c r="J37" s="63"/>
    </row>
    <row r="38" spans="1:10" ht="15">
      <c r="A38" s="4">
        <v>32</v>
      </c>
      <c r="B38" s="4" t="s">
        <v>23</v>
      </c>
      <c r="C38" s="7" t="s">
        <v>312</v>
      </c>
      <c r="D38" s="4"/>
      <c r="E38" s="4"/>
      <c r="F38" s="62">
        <v>1.5</v>
      </c>
      <c r="G38" s="62">
        <v>0.5</v>
      </c>
      <c r="H38" s="62"/>
      <c r="I38" s="73"/>
      <c r="J38" s="63"/>
    </row>
    <row r="39" spans="1:10" ht="15">
      <c r="A39" s="4">
        <v>33</v>
      </c>
      <c r="B39" s="4" t="s">
        <v>23</v>
      </c>
      <c r="C39" s="7" t="s">
        <v>32</v>
      </c>
      <c r="D39" s="4"/>
      <c r="E39" s="4"/>
      <c r="F39" s="62"/>
      <c r="G39" s="62">
        <v>0.5</v>
      </c>
      <c r="H39" s="62">
        <v>0.5</v>
      </c>
      <c r="I39" s="62"/>
      <c r="J39" s="63"/>
    </row>
    <row r="40" spans="1:10" ht="15">
      <c r="A40" s="4">
        <v>34</v>
      </c>
      <c r="B40" s="4" t="s">
        <v>23</v>
      </c>
      <c r="C40" s="7" t="s">
        <v>308</v>
      </c>
      <c r="D40" s="4"/>
      <c r="E40" s="4"/>
      <c r="F40" s="62"/>
      <c r="G40" s="62"/>
      <c r="H40" s="62">
        <v>0.5</v>
      </c>
      <c r="I40" s="62"/>
      <c r="J40" s="63">
        <v>0.5</v>
      </c>
    </row>
    <row r="41" spans="1:10" ht="15">
      <c r="A41" s="4">
        <v>35</v>
      </c>
      <c r="B41" s="4" t="s">
        <v>23</v>
      </c>
      <c r="C41" s="7" t="s">
        <v>290</v>
      </c>
      <c r="D41" s="4"/>
      <c r="E41" s="4"/>
      <c r="F41" s="62">
        <v>0.5</v>
      </c>
      <c r="G41" s="62"/>
      <c r="H41" s="62"/>
      <c r="I41" s="62"/>
      <c r="J41" s="63"/>
    </row>
    <row r="42" spans="1:10" ht="15">
      <c r="A42" s="4">
        <v>36</v>
      </c>
      <c r="B42" s="4" t="s">
        <v>23</v>
      </c>
      <c r="C42" s="14" t="s">
        <v>299</v>
      </c>
      <c r="D42" s="4"/>
      <c r="E42" s="4"/>
      <c r="F42" s="62"/>
      <c r="G42" s="62"/>
      <c r="H42" s="62">
        <v>1</v>
      </c>
      <c r="I42" s="62"/>
      <c r="J42" s="63">
        <v>1</v>
      </c>
    </row>
    <row r="43" spans="1:10" ht="26.25">
      <c r="A43" s="4">
        <v>37</v>
      </c>
      <c r="B43" s="4" t="s">
        <v>23</v>
      </c>
      <c r="C43" s="14" t="s">
        <v>289</v>
      </c>
      <c r="D43" s="4"/>
      <c r="E43" s="4"/>
      <c r="F43" s="63">
        <v>2</v>
      </c>
      <c r="G43" s="62"/>
      <c r="H43" s="62"/>
      <c r="I43" s="62"/>
      <c r="J43" s="63"/>
    </row>
    <row r="44" spans="1:10" ht="15">
      <c r="A44" s="4">
        <f>A43+1</f>
        <v>38</v>
      </c>
      <c r="B44" s="4" t="s">
        <v>23</v>
      </c>
      <c r="C44" s="13" t="s">
        <v>34</v>
      </c>
      <c r="D44" s="4"/>
      <c r="E44" s="4"/>
      <c r="F44" s="62">
        <v>0.5</v>
      </c>
      <c r="G44" s="62"/>
      <c r="H44" s="62"/>
      <c r="I44" s="62"/>
      <c r="J44" s="63"/>
    </row>
    <row r="45" spans="1:10" ht="15">
      <c r="A45" s="4"/>
      <c r="B45" s="4"/>
      <c r="C45" s="98" t="s">
        <v>306</v>
      </c>
      <c r="D45" s="98"/>
      <c r="E45" s="98"/>
      <c r="F45" s="11">
        <f>SUM(F7:F44)</f>
        <v>22</v>
      </c>
      <c r="G45" s="11">
        <f>SUM(G7:G44)</f>
        <v>5.5</v>
      </c>
      <c r="H45" s="11">
        <f>SUM(H7:H44)</f>
        <v>8</v>
      </c>
      <c r="I45" s="16">
        <f>SUM(I7:I44)</f>
        <v>0</v>
      </c>
      <c r="J45" s="11">
        <v>9</v>
      </c>
    </row>
  </sheetData>
  <sheetProtection selectLockedCells="1" selectUnlockedCells="1"/>
  <mergeCells count="20">
    <mergeCell ref="A1:W1"/>
    <mergeCell ref="A2:W2"/>
    <mergeCell ref="A3:A5"/>
    <mergeCell ref="B3:B5"/>
    <mergeCell ref="C3:C5"/>
    <mergeCell ref="D3:D5"/>
    <mergeCell ref="E3:E5"/>
    <mergeCell ref="F3:F5"/>
    <mergeCell ref="G3:G5"/>
    <mergeCell ref="H3:H5"/>
    <mergeCell ref="W3:W5"/>
    <mergeCell ref="C45:E45"/>
    <mergeCell ref="S3:S5"/>
    <mergeCell ref="T3:T5"/>
    <mergeCell ref="U3:U5"/>
    <mergeCell ref="V3:V5"/>
    <mergeCell ref="I3:I5"/>
    <mergeCell ref="J3:J5"/>
    <mergeCell ref="K3:M4"/>
    <mergeCell ref="N3:R4"/>
  </mergeCells>
  <printOptions/>
  <pageMargins left="0.7" right="0.7" top="0.75" bottom="0.75" header="0.5118055555555555" footer="0.511805555555555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5"/>
  <sheetViews>
    <sheetView view="pageBreakPreview" zoomScaleSheetLayoutView="100" zoomScalePageLayoutView="0" workbookViewId="0" topLeftCell="A1">
      <pane xSplit="1" ySplit="5" topLeftCell="B36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L61" sqref="L61"/>
    </sheetView>
  </sheetViews>
  <sheetFormatPr defaultColWidth="9.140625" defaultRowHeight="15"/>
  <cols>
    <col min="1" max="1" width="6.57421875" style="0" customWidth="1"/>
    <col min="3" max="3" width="30.7109375" style="0" customWidth="1"/>
    <col min="4" max="5" width="0" style="0" hidden="1" customWidth="1"/>
    <col min="6" max="6" width="8.140625" style="0" customWidth="1"/>
    <col min="7" max="7" width="9.8515625" style="0" customWidth="1"/>
    <col min="8" max="8" width="9.57421875" style="0" customWidth="1"/>
    <col min="9" max="9" width="9.7109375" style="0" customWidth="1"/>
  </cols>
  <sheetData>
    <row r="1" spans="1:9" ht="15">
      <c r="A1" s="103" t="s">
        <v>214</v>
      </c>
      <c r="B1" s="104"/>
      <c r="C1" s="104"/>
      <c r="D1" s="104"/>
      <c r="E1" s="104"/>
      <c r="F1" s="104"/>
      <c r="G1" s="104"/>
      <c r="H1" s="104"/>
      <c r="I1" s="104"/>
    </row>
    <row r="2" spans="1:9" ht="15">
      <c r="A2" s="104" t="s">
        <v>0</v>
      </c>
      <c r="B2" s="104"/>
      <c r="C2" s="104"/>
      <c r="D2" s="104"/>
      <c r="E2" s="104"/>
      <c r="F2" s="104"/>
      <c r="G2" s="104"/>
      <c r="H2" s="104"/>
      <c r="I2" s="104"/>
    </row>
    <row r="3" spans="1:9" ht="15" customHeight="1">
      <c r="A3" s="105" t="s">
        <v>1</v>
      </c>
      <c r="B3" s="106" t="s">
        <v>2</v>
      </c>
      <c r="C3" s="107" t="s">
        <v>3</v>
      </c>
      <c r="D3" s="108" t="s">
        <v>4</v>
      </c>
      <c r="E3" s="108" t="s">
        <v>5</v>
      </c>
      <c r="F3" s="109" t="s">
        <v>6</v>
      </c>
      <c r="G3" s="109" t="s">
        <v>7</v>
      </c>
      <c r="H3" s="99" t="s">
        <v>8</v>
      </c>
      <c r="I3" s="100" t="s">
        <v>10</v>
      </c>
    </row>
    <row r="4" spans="1:9" ht="15">
      <c r="A4" s="105"/>
      <c r="B4" s="106"/>
      <c r="C4" s="107"/>
      <c r="D4" s="108"/>
      <c r="E4" s="108"/>
      <c r="F4" s="109"/>
      <c r="G4" s="109"/>
      <c r="H4" s="99"/>
      <c r="I4" s="100"/>
    </row>
    <row r="5" spans="1:9" ht="67.5" customHeight="1">
      <c r="A5" s="105"/>
      <c r="B5" s="106"/>
      <c r="C5" s="107"/>
      <c r="D5" s="108"/>
      <c r="E5" s="108"/>
      <c r="F5" s="109"/>
      <c r="G5" s="109"/>
      <c r="H5" s="99"/>
      <c r="I5" s="100"/>
    </row>
    <row r="6" spans="1:9" ht="15">
      <c r="A6" s="4">
        <v>1</v>
      </c>
      <c r="B6" s="4" t="s">
        <v>35</v>
      </c>
      <c r="C6" s="36" t="s">
        <v>169</v>
      </c>
      <c r="D6" s="8"/>
      <c r="E6" s="8"/>
      <c r="F6" s="72"/>
      <c r="G6" s="72"/>
      <c r="H6" s="72">
        <v>0.5</v>
      </c>
      <c r="I6" s="72">
        <v>0.5</v>
      </c>
    </row>
    <row r="7" spans="1:9" ht="15">
      <c r="A7" s="4">
        <v>2</v>
      </c>
      <c r="B7" s="4" t="s">
        <v>23</v>
      </c>
      <c r="C7" s="35" t="s">
        <v>170</v>
      </c>
      <c r="D7" s="8"/>
      <c r="E7" s="8"/>
      <c r="F7" s="72"/>
      <c r="G7" s="72"/>
      <c r="H7" s="72">
        <v>0.5</v>
      </c>
      <c r="I7" s="72">
        <v>0.5</v>
      </c>
    </row>
    <row r="8" spans="1:9" ht="15">
      <c r="A8" s="4">
        <v>3</v>
      </c>
      <c r="B8" s="4" t="s">
        <v>23</v>
      </c>
      <c r="C8" s="35" t="s">
        <v>171</v>
      </c>
      <c r="D8" s="8"/>
      <c r="E8" s="8"/>
      <c r="F8" s="72"/>
      <c r="G8" s="72"/>
      <c r="H8" s="72">
        <v>0.5</v>
      </c>
      <c r="I8" s="72"/>
    </row>
    <row r="9" spans="1:9" ht="15">
      <c r="A9" s="4">
        <v>4</v>
      </c>
      <c r="B9" s="4" t="s">
        <v>23</v>
      </c>
      <c r="C9" s="35" t="s">
        <v>172</v>
      </c>
      <c r="D9" s="8"/>
      <c r="E9" s="8"/>
      <c r="F9" s="72"/>
      <c r="G9" s="72"/>
      <c r="H9" s="72">
        <v>0.5</v>
      </c>
      <c r="I9" s="72"/>
    </row>
    <row r="10" spans="1:9" ht="15">
      <c r="A10" s="4">
        <v>5</v>
      </c>
      <c r="B10" s="4" t="s">
        <v>23</v>
      </c>
      <c r="C10" s="35" t="s">
        <v>173</v>
      </c>
      <c r="D10" s="8"/>
      <c r="E10" s="8"/>
      <c r="F10" s="72"/>
      <c r="G10" s="72"/>
      <c r="H10" s="72">
        <v>0.5</v>
      </c>
      <c r="I10" s="72"/>
    </row>
    <row r="11" spans="1:9" ht="15">
      <c r="A11" s="4">
        <v>6</v>
      </c>
      <c r="B11" s="4" t="s">
        <v>23</v>
      </c>
      <c r="C11" s="35" t="s">
        <v>174</v>
      </c>
      <c r="D11" s="8"/>
      <c r="E11" s="8"/>
      <c r="F11" s="72"/>
      <c r="G11" s="72">
        <v>0.75</v>
      </c>
      <c r="H11" s="72">
        <v>0.75</v>
      </c>
      <c r="I11" s="72"/>
    </row>
    <row r="12" spans="1:9" ht="15">
      <c r="A12" s="4">
        <v>7</v>
      </c>
      <c r="B12" s="4" t="s">
        <v>23</v>
      </c>
      <c r="C12" s="35" t="s">
        <v>175</v>
      </c>
      <c r="D12" s="8"/>
      <c r="E12" s="8"/>
      <c r="F12" s="72"/>
      <c r="G12" s="72"/>
      <c r="H12" s="72">
        <v>0.75</v>
      </c>
      <c r="I12" s="72">
        <v>0.5</v>
      </c>
    </row>
    <row r="13" spans="1:9" ht="15">
      <c r="A13" s="4">
        <v>8</v>
      </c>
      <c r="B13" s="4" t="s">
        <v>23</v>
      </c>
      <c r="C13" s="35" t="s">
        <v>176</v>
      </c>
      <c r="D13" s="8"/>
      <c r="E13" s="8"/>
      <c r="F13" s="72"/>
      <c r="G13" s="72"/>
      <c r="H13" s="72">
        <v>0.5</v>
      </c>
      <c r="I13" s="72"/>
    </row>
    <row r="14" spans="1:9" ht="15">
      <c r="A14" s="4">
        <v>9</v>
      </c>
      <c r="B14" s="4" t="s">
        <v>23</v>
      </c>
      <c r="C14" s="35" t="s">
        <v>177</v>
      </c>
      <c r="D14" s="8"/>
      <c r="E14" s="8"/>
      <c r="F14" s="72"/>
      <c r="G14" s="72"/>
      <c r="H14" s="72"/>
      <c r="I14" s="72">
        <v>0.5</v>
      </c>
    </row>
    <row r="15" spans="1:9" ht="15">
      <c r="A15" s="4">
        <v>10</v>
      </c>
      <c r="B15" s="4" t="s">
        <v>23</v>
      </c>
      <c r="C15" s="35" t="s">
        <v>178</v>
      </c>
      <c r="D15" s="8"/>
      <c r="E15" s="8"/>
      <c r="F15" s="72"/>
      <c r="G15" s="72"/>
      <c r="H15" s="72">
        <v>0.5</v>
      </c>
      <c r="I15" s="72"/>
    </row>
    <row r="16" spans="1:9" ht="15">
      <c r="A16" s="4">
        <v>11</v>
      </c>
      <c r="B16" s="4" t="s">
        <v>23</v>
      </c>
      <c r="C16" s="35" t="s">
        <v>179</v>
      </c>
      <c r="D16" s="8"/>
      <c r="E16" s="8"/>
      <c r="F16" s="72"/>
      <c r="G16" s="72"/>
      <c r="H16" s="72">
        <v>0.5</v>
      </c>
      <c r="I16" s="72"/>
    </row>
    <row r="17" spans="1:9" ht="15">
      <c r="A17" s="4">
        <v>12</v>
      </c>
      <c r="B17" s="4" t="s">
        <v>23</v>
      </c>
      <c r="C17" s="35" t="s">
        <v>180</v>
      </c>
      <c r="D17" s="8"/>
      <c r="E17" s="8"/>
      <c r="F17" s="72"/>
      <c r="G17" s="72"/>
      <c r="H17" s="72">
        <v>0.5</v>
      </c>
      <c r="I17" s="72"/>
    </row>
    <row r="18" spans="1:9" ht="15">
      <c r="A18" s="4">
        <v>13</v>
      </c>
      <c r="B18" s="4" t="s">
        <v>23</v>
      </c>
      <c r="C18" s="35" t="s">
        <v>181</v>
      </c>
      <c r="D18" s="8"/>
      <c r="E18" s="8"/>
      <c r="F18" s="72"/>
      <c r="G18" s="72">
        <v>0.5</v>
      </c>
      <c r="H18" s="72"/>
      <c r="I18" s="72"/>
    </row>
    <row r="19" spans="1:9" ht="15">
      <c r="A19" s="4">
        <v>14</v>
      </c>
      <c r="B19" s="4" t="s">
        <v>23</v>
      </c>
      <c r="C19" s="35" t="s">
        <v>182</v>
      </c>
      <c r="D19" s="8"/>
      <c r="E19" s="8"/>
      <c r="F19" s="72"/>
      <c r="G19" s="72"/>
      <c r="H19" s="72">
        <v>0.5</v>
      </c>
      <c r="I19" s="72"/>
    </row>
    <row r="20" spans="1:9" ht="15">
      <c r="A20" s="4">
        <v>15</v>
      </c>
      <c r="B20" s="4" t="s">
        <v>23</v>
      </c>
      <c r="C20" s="35" t="s">
        <v>183</v>
      </c>
      <c r="D20" s="8"/>
      <c r="E20" s="8"/>
      <c r="F20" s="72"/>
      <c r="G20" s="72"/>
      <c r="H20" s="72">
        <v>0.5</v>
      </c>
      <c r="I20" s="72"/>
    </row>
    <row r="21" spans="1:9" ht="15">
      <c r="A21" s="4">
        <v>16</v>
      </c>
      <c r="B21" s="4" t="s">
        <v>23</v>
      </c>
      <c r="C21" s="35" t="s">
        <v>184</v>
      </c>
      <c r="D21" s="8"/>
      <c r="E21" s="8"/>
      <c r="F21" s="72"/>
      <c r="G21" s="72"/>
      <c r="H21" s="72"/>
      <c r="I21" s="72"/>
    </row>
    <row r="22" spans="1:9" ht="15">
      <c r="A22" s="4">
        <v>17</v>
      </c>
      <c r="B22" s="4" t="s">
        <v>23</v>
      </c>
      <c r="C22" s="35" t="s">
        <v>185</v>
      </c>
      <c r="D22" s="8"/>
      <c r="E22" s="8"/>
      <c r="F22" s="72"/>
      <c r="G22" s="72"/>
      <c r="H22" s="72">
        <v>0.5</v>
      </c>
      <c r="I22" s="72"/>
    </row>
    <row r="23" spans="1:9" ht="15">
      <c r="A23" s="4">
        <v>18</v>
      </c>
      <c r="B23" s="4" t="s">
        <v>23</v>
      </c>
      <c r="C23" s="35" t="s">
        <v>186</v>
      </c>
      <c r="D23" s="8"/>
      <c r="E23" s="8"/>
      <c r="F23" s="72"/>
      <c r="G23" s="72">
        <v>0.75</v>
      </c>
      <c r="H23" s="72">
        <v>0.5</v>
      </c>
      <c r="I23" s="72"/>
    </row>
    <row r="24" spans="1:9" ht="15">
      <c r="A24" s="4">
        <v>19</v>
      </c>
      <c r="B24" s="4" t="s">
        <v>23</v>
      </c>
      <c r="C24" s="35" t="s">
        <v>187</v>
      </c>
      <c r="D24" s="8"/>
      <c r="E24" s="8"/>
      <c r="F24" s="72"/>
      <c r="G24" s="72"/>
      <c r="H24" s="72"/>
      <c r="I24" s="72">
        <v>0.5</v>
      </c>
    </row>
    <row r="25" spans="1:9" ht="15">
      <c r="A25" s="4">
        <v>20</v>
      </c>
      <c r="B25" s="4" t="s">
        <v>23</v>
      </c>
      <c r="C25" s="35" t="s">
        <v>188</v>
      </c>
      <c r="D25" s="8"/>
      <c r="E25" s="8"/>
      <c r="F25" s="72"/>
      <c r="G25" s="72">
        <v>1</v>
      </c>
      <c r="H25" s="72">
        <v>1</v>
      </c>
      <c r="I25" s="72">
        <v>1</v>
      </c>
    </row>
    <row r="26" spans="1:9" ht="15">
      <c r="A26" s="4">
        <v>21</v>
      </c>
      <c r="B26" s="4" t="s">
        <v>23</v>
      </c>
      <c r="C26" s="35" t="s">
        <v>189</v>
      </c>
      <c r="D26" s="8"/>
      <c r="E26" s="8"/>
      <c r="F26" s="72" t="s">
        <v>213</v>
      </c>
      <c r="G26" s="72"/>
      <c r="H26" s="72">
        <v>0.75</v>
      </c>
      <c r="I26" s="72"/>
    </row>
    <row r="27" spans="1:9" ht="15">
      <c r="A27" s="4">
        <v>22</v>
      </c>
      <c r="B27" s="4" t="s">
        <v>23</v>
      </c>
      <c r="C27" s="35" t="s">
        <v>190</v>
      </c>
      <c r="D27" s="8"/>
      <c r="E27" s="8"/>
      <c r="F27" s="72"/>
      <c r="G27" s="72"/>
      <c r="H27" s="72">
        <v>0.5</v>
      </c>
      <c r="I27" s="72"/>
    </row>
    <row r="28" spans="1:9" ht="26.25">
      <c r="A28" s="4">
        <v>23</v>
      </c>
      <c r="B28" s="4" t="s">
        <v>23</v>
      </c>
      <c r="C28" s="81" t="s">
        <v>313</v>
      </c>
      <c r="D28" s="8"/>
      <c r="E28" s="8"/>
      <c r="F28" s="72"/>
      <c r="G28" s="72"/>
      <c r="H28" s="72">
        <v>0.5</v>
      </c>
      <c r="I28" s="72">
        <v>1</v>
      </c>
    </row>
    <row r="29" spans="1:9" ht="15">
      <c r="A29" s="4">
        <v>24</v>
      </c>
      <c r="B29" s="4" t="s">
        <v>23</v>
      </c>
      <c r="C29" s="35" t="s">
        <v>191</v>
      </c>
      <c r="D29" s="8"/>
      <c r="E29" s="8"/>
      <c r="F29" s="72"/>
      <c r="G29" s="72"/>
      <c r="H29" s="72">
        <v>0.75</v>
      </c>
      <c r="I29" s="72"/>
    </row>
    <row r="30" spans="1:9" ht="15">
      <c r="A30" s="4">
        <v>25</v>
      </c>
      <c r="B30" s="4" t="s">
        <v>23</v>
      </c>
      <c r="C30" s="35" t="s">
        <v>192</v>
      </c>
      <c r="D30" s="8"/>
      <c r="E30" s="8"/>
      <c r="F30" s="72"/>
      <c r="G30" s="72">
        <v>0.5</v>
      </c>
      <c r="H30" s="72">
        <v>0.5</v>
      </c>
      <c r="I30" s="72"/>
    </row>
    <row r="31" spans="1:9" ht="15">
      <c r="A31" s="4">
        <v>26</v>
      </c>
      <c r="B31" s="4" t="s">
        <v>23</v>
      </c>
      <c r="C31" s="35" t="s">
        <v>193</v>
      </c>
      <c r="D31" s="8"/>
      <c r="E31" s="8"/>
      <c r="F31" s="72"/>
      <c r="G31" s="72">
        <v>0.5</v>
      </c>
      <c r="H31" s="72"/>
      <c r="I31" s="72"/>
    </row>
    <row r="32" spans="1:9" ht="15">
      <c r="A32" s="4">
        <v>27</v>
      </c>
      <c r="B32" s="4" t="s">
        <v>23</v>
      </c>
      <c r="C32" s="35" t="s">
        <v>194</v>
      </c>
      <c r="D32" s="8"/>
      <c r="E32" s="8"/>
      <c r="F32" s="72"/>
      <c r="G32" s="72"/>
      <c r="H32" s="72">
        <v>0.75</v>
      </c>
      <c r="I32" s="72"/>
    </row>
    <row r="33" spans="1:9" ht="15">
      <c r="A33" s="4">
        <v>28</v>
      </c>
      <c r="B33" s="4" t="s">
        <v>23</v>
      </c>
      <c r="C33" s="35" t="s">
        <v>195</v>
      </c>
      <c r="D33" s="8"/>
      <c r="E33" s="8"/>
      <c r="F33" s="72"/>
      <c r="G33" s="72"/>
      <c r="H33" s="72"/>
      <c r="I33" s="72"/>
    </row>
    <row r="34" spans="1:9" ht="15">
      <c r="A34" s="4">
        <v>29</v>
      </c>
      <c r="B34" s="4" t="s">
        <v>23</v>
      </c>
      <c r="C34" s="35" t="s">
        <v>196</v>
      </c>
      <c r="D34" s="8"/>
      <c r="E34" s="8"/>
      <c r="F34" s="72"/>
      <c r="G34" s="72"/>
      <c r="H34" s="72">
        <v>0.5</v>
      </c>
      <c r="I34" s="72"/>
    </row>
    <row r="35" spans="1:9" ht="15">
      <c r="A35" s="4">
        <v>30</v>
      </c>
      <c r="B35" s="4" t="s">
        <v>23</v>
      </c>
      <c r="C35" s="35" t="s">
        <v>153</v>
      </c>
      <c r="D35" s="8"/>
      <c r="E35" s="8"/>
      <c r="F35" s="72"/>
      <c r="G35" s="72"/>
      <c r="H35" s="72">
        <v>0.5</v>
      </c>
      <c r="I35" s="72"/>
    </row>
    <row r="36" spans="1:9" ht="15">
      <c r="A36" s="4">
        <v>31</v>
      </c>
      <c r="B36" s="4" t="s">
        <v>23</v>
      </c>
      <c r="C36" s="35" t="s">
        <v>197</v>
      </c>
      <c r="D36" s="8"/>
      <c r="E36" s="8"/>
      <c r="F36" s="72"/>
      <c r="G36" s="72"/>
      <c r="H36" s="72">
        <v>0.75</v>
      </c>
      <c r="I36" s="72"/>
    </row>
    <row r="37" spans="1:9" ht="15">
      <c r="A37" s="4">
        <v>32</v>
      </c>
      <c r="B37" s="4" t="s">
        <v>23</v>
      </c>
      <c r="C37" s="35" t="s">
        <v>198</v>
      </c>
      <c r="D37" s="8"/>
      <c r="E37" s="8"/>
      <c r="F37" s="72"/>
      <c r="G37" s="72"/>
      <c r="H37" s="72">
        <v>0.5</v>
      </c>
      <c r="I37" s="72"/>
    </row>
    <row r="38" spans="1:9" ht="15">
      <c r="A38" s="4">
        <v>33</v>
      </c>
      <c r="B38" s="4" t="s">
        <v>23</v>
      </c>
      <c r="C38" s="35" t="s">
        <v>199</v>
      </c>
      <c r="D38" s="8"/>
      <c r="E38" s="8"/>
      <c r="F38" s="72"/>
      <c r="G38" s="72"/>
      <c r="H38" s="72"/>
      <c r="I38" s="72"/>
    </row>
    <row r="39" spans="1:9" ht="16.5" customHeight="1">
      <c r="A39" s="4">
        <v>34</v>
      </c>
      <c r="B39" s="4" t="s">
        <v>23</v>
      </c>
      <c r="C39" s="35" t="s">
        <v>200</v>
      </c>
      <c r="D39" s="8"/>
      <c r="E39" s="8"/>
      <c r="F39" s="72"/>
      <c r="G39" s="72"/>
      <c r="H39" s="72"/>
      <c r="I39" s="72"/>
    </row>
    <row r="40" spans="1:9" ht="15">
      <c r="A40" s="4">
        <v>35</v>
      </c>
      <c r="B40" s="4" t="s">
        <v>23</v>
      </c>
      <c r="C40" s="35" t="s">
        <v>201</v>
      </c>
      <c r="D40" s="8"/>
      <c r="E40" s="8"/>
      <c r="F40" s="72"/>
      <c r="G40" s="72">
        <v>0.5</v>
      </c>
      <c r="H40" s="72">
        <v>0.5</v>
      </c>
      <c r="I40" s="72"/>
    </row>
    <row r="41" spans="1:9" ht="15">
      <c r="A41" s="4">
        <v>36</v>
      </c>
      <c r="B41" s="4" t="s">
        <v>23</v>
      </c>
      <c r="C41" s="35" t="s">
        <v>202</v>
      </c>
      <c r="D41" s="8"/>
      <c r="E41" s="8"/>
      <c r="F41" s="72"/>
      <c r="G41" s="72"/>
      <c r="H41" s="72">
        <v>0.5</v>
      </c>
      <c r="I41" s="72"/>
    </row>
    <row r="42" spans="1:9" ht="15">
      <c r="A42" s="4">
        <v>37</v>
      </c>
      <c r="B42" s="4" t="s">
        <v>23</v>
      </c>
      <c r="C42" s="35" t="s">
        <v>203</v>
      </c>
      <c r="D42" s="8"/>
      <c r="E42" s="8"/>
      <c r="F42" s="72"/>
      <c r="G42" s="72"/>
      <c r="H42" s="72">
        <v>1</v>
      </c>
      <c r="I42" s="72">
        <v>0.5</v>
      </c>
    </row>
    <row r="43" spans="1:9" ht="15">
      <c r="A43" s="4">
        <v>38</v>
      </c>
      <c r="B43" s="4" t="s">
        <v>23</v>
      </c>
      <c r="C43" s="35" t="s">
        <v>204</v>
      </c>
      <c r="D43" s="8"/>
      <c r="E43" s="8"/>
      <c r="F43" s="72"/>
      <c r="G43" s="72"/>
      <c r="H43" s="72">
        <v>0.5</v>
      </c>
      <c r="I43" s="72">
        <v>0.5</v>
      </c>
    </row>
    <row r="44" spans="1:9" ht="15">
      <c r="A44" s="4">
        <v>39</v>
      </c>
      <c r="B44" s="4" t="s">
        <v>23</v>
      </c>
      <c r="C44" s="35" t="s">
        <v>205</v>
      </c>
      <c r="D44" s="8"/>
      <c r="E44" s="8"/>
      <c r="F44" s="72"/>
      <c r="G44" s="72">
        <v>0.4</v>
      </c>
      <c r="H44" s="72">
        <v>0.75</v>
      </c>
      <c r="I44" s="72"/>
    </row>
    <row r="45" spans="1:9" ht="15">
      <c r="A45" s="4">
        <v>40</v>
      </c>
      <c r="B45" s="4" t="s">
        <v>23</v>
      </c>
      <c r="C45" s="35" t="s">
        <v>314</v>
      </c>
      <c r="D45" s="17"/>
      <c r="E45" s="17"/>
      <c r="F45" s="72"/>
      <c r="G45" s="72"/>
      <c r="H45" s="72">
        <v>0.75</v>
      </c>
      <c r="I45" s="72">
        <v>0.5</v>
      </c>
    </row>
    <row r="46" spans="1:9" ht="39">
      <c r="A46" s="4">
        <v>41</v>
      </c>
      <c r="B46" s="4" t="s">
        <v>23</v>
      </c>
      <c r="C46" s="81" t="s">
        <v>316</v>
      </c>
      <c r="D46" s="17"/>
      <c r="E46" s="17"/>
      <c r="F46" s="72"/>
      <c r="G46" s="72"/>
      <c r="H46" s="72">
        <v>0.75</v>
      </c>
      <c r="I46" s="72">
        <v>1</v>
      </c>
    </row>
    <row r="47" spans="1:9" ht="26.25">
      <c r="A47" s="4">
        <v>42</v>
      </c>
      <c r="B47" s="4" t="s">
        <v>23</v>
      </c>
      <c r="C47" s="81" t="s">
        <v>315</v>
      </c>
      <c r="D47" s="17"/>
      <c r="E47" s="17"/>
      <c r="F47" s="72"/>
      <c r="G47" s="72">
        <v>1</v>
      </c>
      <c r="H47" s="72">
        <v>1</v>
      </c>
      <c r="I47" s="72">
        <v>0.5</v>
      </c>
    </row>
    <row r="48" spans="1:9" ht="15">
      <c r="A48" s="4">
        <v>43</v>
      </c>
      <c r="B48" s="4" t="s">
        <v>23</v>
      </c>
      <c r="C48" s="35" t="s">
        <v>206</v>
      </c>
      <c r="D48" s="17"/>
      <c r="E48" s="17"/>
      <c r="F48" s="72"/>
      <c r="G48" s="72"/>
      <c r="H48" s="72"/>
      <c r="I48" s="72"/>
    </row>
    <row r="49" spans="1:9" ht="15">
      <c r="A49" s="4">
        <v>44</v>
      </c>
      <c r="B49" s="4" t="s">
        <v>23</v>
      </c>
      <c r="C49" s="35" t="s">
        <v>207</v>
      </c>
      <c r="D49" s="8"/>
      <c r="E49" s="8"/>
      <c r="F49" s="72"/>
      <c r="G49" s="72"/>
      <c r="H49" s="72">
        <v>0.5</v>
      </c>
      <c r="I49" s="72">
        <v>0.5</v>
      </c>
    </row>
    <row r="50" spans="1:9" ht="15">
      <c r="A50" s="4">
        <v>45</v>
      </c>
      <c r="B50" s="4" t="s">
        <v>23</v>
      </c>
      <c r="C50" s="35" t="s">
        <v>208</v>
      </c>
      <c r="D50" s="8"/>
      <c r="E50" s="8"/>
      <c r="F50" s="72"/>
      <c r="G50" s="72"/>
      <c r="H50" s="72">
        <v>0.5</v>
      </c>
      <c r="I50" s="72"/>
    </row>
    <row r="51" spans="1:9" ht="15">
      <c r="A51" s="4">
        <v>46</v>
      </c>
      <c r="B51" s="4" t="s">
        <v>23</v>
      </c>
      <c r="C51" s="35" t="s">
        <v>209</v>
      </c>
      <c r="D51" s="8"/>
      <c r="E51" s="8"/>
      <c r="F51" s="72"/>
      <c r="G51" s="72"/>
      <c r="H51" s="72">
        <v>0.5</v>
      </c>
      <c r="I51" s="72"/>
    </row>
    <row r="52" spans="1:9" ht="15">
      <c r="A52" s="4">
        <v>47</v>
      </c>
      <c r="B52" s="4" t="s">
        <v>23</v>
      </c>
      <c r="C52" s="35" t="s">
        <v>210</v>
      </c>
      <c r="D52" s="8"/>
      <c r="E52" s="8"/>
      <c r="F52" s="72"/>
      <c r="G52" s="72"/>
      <c r="H52" s="72">
        <v>0.5</v>
      </c>
      <c r="I52" s="72">
        <v>0.5</v>
      </c>
    </row>
    <row r="53" spans="1:9" ht="15">
      <c r="A53" s="4">
        <v>48</v>
      </c>
      <c r="B53" s="4" t="s">
        <v>23</v>
      </c>
      <c r="C53" s="35" t="s">
        <v>211</v>
      </c>
      <c r="D53" s="8"/>
      <c r="E53" s="8"/>
      <c r="F53" s="72"/>
      <c r="G53" s="72"/>
      <c r="H53" s="72">
        <v>0.5</v>
      </c>
      <c r="I53" s="72"/>
    </row>
    <row r="54" spans="1:9" ht="15">
      <c r="A54" s="4">
        <v>49</v>
      </c>
      <c r="B54" s="4" t="s">
        <v>23</v>
      </c>
      <c r="C54" s="35" t="s">
        <v>212</v>
      </c>
      <c r="D54" s="18"/>
      <c r="E54" s="18"/>
      <c r="F54" s="72"/>
      <c r="G54" s="72"/>
      <c r="H54" s="72"/>
      <c r="I54" s="72"/>
    </row>
    <row r="55" spans="1:9" ht="15">
      <c r="A55" s="4"/>
      <c r="B55" s="4"/>
      <c r="C55" s="19" t="s">
        <v>305</v>
      </c>
      <c r="D55" s="1"/>
      <c r="E55" s="1"/>
      <c r="F55" s="11"/>
      <c r="G55" s="11">
        <f>SUM(G6:G53)</f>
        <v>5.9</v>
      </c>
      <c r="H55" s="11">
        <f>SUM(H6:H54)</f>
        <v>23.25</v>
      </c>
      <c r="I55" s="11">
        <v>8</v>
      </c>
    </row>
  </sheetData>
  <sheetProtection selectLockedCells="1" selectUnlockedCells="1"/>
  <mergeCells count="11">
    <mergeCell ref="F3:F5"/>
    <mergeCell ref="G3:G5"/>
    <mergeCell ref="H3:H5"/>
    <mergeCell ref="I3:I5"/>
    <mergeCell ref="A1:I1"/>
    <mergeCell ref="A2:I2"/>
    <mergeCell ref="A3:A5"/>
    <mergeCell ref="B3:B5"/>
    <mergeCell ref="C3:C5"/>
    <mergeCell ref="D3:D5"/>
    <mergeCell ref="E3:E5"/>
  </mergeCells>
  <printOptions/>
  <pageMargins left="0.7" right="0.7" top="0.75" bottom="0.75" header="0.5118055555555555" footer="0.5118055555555555"/>
  <pageSetup horizontalDpi="300" verticalDpi="3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30" sqref="A30"/>
      <selection pane="bottomRight" activeCell="G45" sqref="G45"/>
    </sheetView>
  </sheetViews>
  <sheetFormatPr defaultColWidth="9.140625" defaultRowHeight="15"/>
  <cols>
    <col min="1" max="1" width="5.7109375" style="0" customWidth="1"/>
    <col min="2" max="2" width="7.8515625" style="0" customWidth="1"/>
    <col min="3" max="3" width="43.28125" style="0" customWidth="1"/>
    <col min="4" max="4" width="7.140625" style="0" customWidth="1"/>
    <col min="5" max="5" width="7.00390625" style="38" customWidth="1"/>
    <col min="6" max="6" width="7.28125" style="0" customWidth="1"/>
    <col min="7" max="7" width="7.421875" style="0" customWidth="1"/>
  </cols>
  <sheetData>
    <row r="1" spans="1:7" ht="15">
      <c r="A1" s="103" t="s">
        <v>168</v>
      </c>
      <c r="B1" s="104"/>
      <c r="C1" s="104"/>
      <c r="D1" s="104"/>
      <c r="E1" s="104"/>
      <c r="F1" s="104"/>
      <c r="G1" s="104"/>
    </row>
    <row r="2" spans="1:7" ht="23.25" customHeight="1">
      <c r="A2" s="104" t="s">
        <v>0</v>
      </c>
      <c r="B2" s="104"/>
      <c r="C2" s="104"/>
      <c r="D2" s="104"/>
      <c r="E2" s="104"/>
      <c r="F2" s="104"/>
      <c r="G2" s="104"/>
    </row>
    <row r="3" spans="1:7" ht="15" customHeight="1">
      <c r="A3" s="110" t="s">
        <v>1</v>
      </c>
      <c r="B3" s="111" t="s">
        <v>2</v>
      </c>
      <c r="C3" s="112" t="s">
        <v>3</v>
      </c>
      <c r="D3" s="113" t="s">
        <v>6</v>
      </c>
      <c r="E3" s="114" t="s">
        <v>7</v>
      </c>
      <c r="F3" s="115" t="s">
        <v>8</v>
      </c>
      <c r="G3" s="116" t="s">
        <v>10</v>
      </c>
    </row>
    <row r="4" spans="1:7" ht="15">
      <c r="A4" s="110"/>
      <c r="B4" s="111"/>
      <c r="C4" s="112"/>
      <c r="D4" s="113"/>
      <c r="E4" s="114"/>
      <c r="F4" s="115"/>
      <c r="G4" s="116"/>
    </row>
    <row r="5" spans="1:7" ht="69.75" customHeight="1">
      <c r="A5" s="110"/>
      <c r="B5" s="111"/>
      <c r="C5" s="112"/>
      <c r="D5" s="113"/>
      <c r="E5" s="114"/>
      <c r="F5" s="115"/>
      <c r="G5" s="116"/>
    </row>
    <row r="6" spans="1:7" ht="15">
      <c r="A6" s="4">
        <v>1</v>
      </c>
      <c r="B6" s="4" t="s">
        <v>36</v>
      </c>
      <c r="C6" s="31" t="s">
        <v>129</v>
      </c>
      <c r="D6" s="65"/>
      <c r="E6" s="65">
        <v>1</v>
      </c>
      <c r="F6" s="65">
        <v>1</v>
      </c>
      <c r="G6" s="66"/>
    </row>
    <row r="7" spans="1:7" ht="15">
      <c r="A7" s="4">
        <v>2</v>
      </c>
      <c r="B7" s="4" t="s">
        <v>23</v>
      </c>
      <c r="C7" s="32" t="s">
        <v>130</v>
      </c>
      <c r="D7" s="67"/>
      <c r="E7" s="67">
        <v>1</v>
      </c>
      <c r="F7" s="67">
        <v>1</v>
      </c>
      <c r="G7" s="68"/>
    </row>
    <row r="8" spans="1:7" ht="15">
      <c r="A8" s="4">
        <v>3</v>
      </c>
      <c r="B8" s="4" t="s">
        <v>23</v>
      </c>
      <c r="C8" s="33" t="s">
        <v>131</v>
      </c>
      <c r="D8" s="67"/>
      <c r="E8" s="67">
        <v>1</v>
      </c>
      <c r="F8" s="67">
        <v>3</v>
      </c>
      <c r="G8" s="68"/>
    </row>
    <row r="9" spans="1:7" ht="15">
      <c r="A9" s="4">
        <v>4</v>
      </c>
      <c r="B9" s="4" t="s">
        <v>23</v>
      </c>
      <c r="C9" s="33" t="s">
        <v>132</v>
      </c>
      <c r="D9" s="67"/>
      <c r="E9" s="67">
        <v>2</v>
      </c>
      <c r="F9" s="67">
        <v>6</v>
      </c>
      <c r="G9" s="68"/>
    </row>
    <row r="10" spans="1:7" ht="15">
      <c r="A10" s="4">
        <v>5</v>
      </c>
      <c r="B10" s="4" t="s">
        <v>23</v>
      </c>
      <c r="C10" s="33" t="s">
        <v>133</v>
      </c>
      <c r="D10" s="67">
        <v>1</v>
      </c>
      <c r="E10" s="67">
        <v>1</v>
      </c>
      <c r="F10" s="67">
        <v>3</v>
      </c>
      <c r="G10" s="68"/>
    </row>
    <row r="11" spans="1:7" ht="15">
      <c r="A11" s="4">
        <v>6</v>
      </c>
      <c r="B11" s="4" t="s">
        <v>23</v>
      </c>
      <c r="C11" s="33" t="s">
        <v>134</v>
      </c>
      <c r="D11" s="67">
        <v>2</v>
      </c>
      <c r="E11" s="67">
        <v>1</v>
      </c>
      <c r="F11" s="67"/>
      <c r="G11" s="68"/>
    </row>
    <row r="12" spans="1:7" ht="15">
      <c r="A12" s="4">
        <v>7</v>
      </c>
      <c r="B12" s="4" t="s">
        <v>23</v>
      </c>
      <c r="C12" s="33" t="s">
        <v>135</v>
      </c>
      <c r="D12" s="67"/>
      <c r="E12" s="67">
        <v>2</v>
      </c>
      <c r="F12" s="67">
        <v>3</v>
      </c>
      <c r="G12" s="68"/>
    </row>
    <row r="13" spans="1:7" ht="15">
      <c r="A13" s="4">
        <v>8</v>
      </c>
      <c r="B13" s="4" t="s">
        <v>23</v>
      </c>
      <c r="C13" s="33" t="s">
        <v>136</v>
      </c>
      <c r="D13" s="67">
        <v>4</v>
      </c>
      <c r="E13" s="67">
        <v>2</v>
      </c>
      <c r="F13" s="67">
        <v>4</v>
      </c>
      <c r="G13" s="68"/>
    </row>
    <row r="14" spans="1:7" ht="15">
      <c r="A14" s="4">
        <v>9</v>
      </c>
      <c r="B14" s="4" t="s">
        <v>23</v>
      </c>
      <c r="C14" s="33" t="s">
        <v>137</v>
      </c>
      <c r="D14" s="67">
        <v>1</v>
      </c>
      <c r="E14" s="67">
        <v>1</v>
      </c>
      <c r="F14" s="67">
        <v>2</v>
      </c>
      <c r="G14" s="68"/>
    </row>
    <row r="15" spans="1:7" ht="15">
      <c r="A15" s="4">
        <v>10</v>
      </c>
      <c r="B15" s="4" t="s">
        <v>23</v>
      </c>
      <c r="C15" s="33" t="s">
        <v>138</v>
      </c>
      <c r="D15" s="67"/>
      <c r="E15" s="67">
        <v>1</v>
      </c>
      <c r="F15" s="67">
        <v>3</v>
      </c>
      <c r="G15" s="68"/>
    </row>
    <row r="16" spans="1:7" ht="15">
      <c r="A16" s="4">
        <v>11</v>
      </c>
      <c r="B16" s="4" t="s">
        <v>23</v>
      </c>
      <c r="C16" s="33" t="s">
        <v>139</v>
      </c>
      <c r="D16" s="67">
        <v>0.5</v>
      </c>
      <c r="E16" s="67">
        <v>1</v>
      </c>
      <c r="F16" s="67">
        <v>2</v>
      </c>
      <c r="G16" s="68"/>
    </row>
    <row r="17" spans="1:7" ht="15">
      <c r="A17" s="4">
        <v>12</v>
      </c>
      <c r="B17" s="4" t="s">
        <v>23</v>
      </c>
      <c r="C17" s="33" t="s">
        <v>140</v>
      </c>
      <c r="D17" s="67">
        <v>1</v>
      </c>
      <c r="E17" s="67">
        <v>2</v>
      </c>
      <c r="F17" s="67">
        <v>3</v>
      </c>
      <c r="G17" s="68"/>
    </row>
    <row r="18" spans="1:7" ht="15">
      <c r="A18" s="4">
        <v>13</v>
      </c>
      <c r="B18" s="4" t="s">
        <v>23</v>
      </c>
      <c r="C18" s="33" t="s">
        <v>141</v>
      </c>
      <c r="D18" s="67"/>
      <c r="E18" s="67">
        <v>1</v>
      </c>
      <c r="F18" s="67"/>
      <c r="G18" s="68"/>
    </row>
    <row r="19" spans="1:7" ht="15">
      <c r="A19" s="4">
        <v>14</v>
      </c>
      <c r="B19" s="4" t="s">
        <v>23</v>
      </c>
      <c r="C19" s="33" t="s">
        <v>142</v>
      </c>
      <c r="D19" s="67"/>
      <c r="E19" s="67">
        <v>1</v>
      </c>
      <c r="F19" s="67">
        <v>2</v>
      </c>
      <c r="G19" s="68"/>
    </row>
    <row r="20" spans="1:7" ht="15">
      <c r="A20" s="4">
        <v>15</v>
      </c>
      <c r="B20" s="4" t="s">
        <v>23</v>
      </c>
      <c r="C20" s="33" t="s">
        <v>143</v>
      </c>
      <c r="D20" s="67"/>
      <c r="E20" s="67">
        <v>1</v>
      </c>
      <c r="F20" s="67">
        <v>4</v>
      </c>
      <c r="G20" s="68"/>
    </row>
    <row r="21" spans="1:7" ht="15">
      <c r="A21" s="4">
        <v>16</v>
      </c>
      <c r="B21" s="4" t="s">
        <v>23</v>
      </c>
      <c r="C21" s="33" t="s">
        <v>144</v>
      </c>
      <c r="D21" s="67">
        <v>0.5</v>
      </c>
      <c r="E21" s="67">
        <v>1</v>
      </c>
      <c r="F21" s="67">
        <v>1</v>
      </c>
      <c r="G21" s="68"/>
    </row>
    <row r="22" spans="1:7" ht="15">
      <c r="A22" s="4">
        <v>17</v>
      </c>
      <c r="B22" s="4" t="s">
        <v>23</v>
      </c>
      <c r="C22" s="33" t="s">
        <v>145</v>
      </c>
      <c r="D22" s="67"/>
      <c r="E22" s="67">
        <v>1</v>
      </c>
      <c r="F22" s="67">
        <v>2</v>
      </c>
      <c r="G22" s="68"/>
    </row>
    <row r="23" spans="1:7" ht="15">
      <c r="A23" s="4">
        <v>18</v>
      </c>
      <c r="B23" s="4" t="s">
        <v>23</v>
      </c>
      <c r="C23" s="33" t="s">
        <v>146</v>
      </c>
      <c r="D23" s="67"/>
      <c r="E23" s="67">
        <v>1</v>
      </c>
      <c r="F23" s="67">
        <v>2</v>
      </c>
      <c r="G23" s="68"/>
    </row>
    <row r="24" spans="1:7" ht="15">
      <c r="A24" s="4">
        <v>19</v>
      </c>
      <c r="B24" s="4" t="s">
        <v>23</v>
      </c>
      <c r="C24" s="33" t="s">
        <v>147</v>
      </c>
      <c r="D24" s="67"/>
      <c r="E24" s="67">
        <v>1</v>
      </c>
      <c r="F24" s="67">
        <v>1</v>
      </c>
      <c r="G24" s="69"/>
    </row>
    <row r="25" spans="1:7" ht="15">
      <c r="A25" s="4">
        <v>20</v>
      </c>
      <c r="B25" s="4" t="s">
        <v>23</v>
      </c>
      <c r="C25" s="33" t="s">
        <v>148</v>
      </c>
      <c r="D25" s="67"/>
      <c r="E25" s="67">
        <v>1</v>
      </c>
      <c r="F25" s="67">
        <v>3</v>
      </c>
      <c r="G25" s="68"/>
    </row>
    <row r="26" spans="1:7" ht="15">
      <c r="A26" s="4">
        <v>21</v>
      </c>
      <c r="B26" s="4" t="s">
        <v>23</v>
      </c>
      <c r="C26" s="33" t="s">
        <v>149</v>
      </c>
      <c r="D26" s="67"/>
      <c r="E26" s="67">
        <v>0.5</v>
      </c>
      <c r="F26" s="67"/>
      <c r="G26" s="69"/>
    </row>
    <row r="27" spans="1:7" ht="15">
      <c r="A27" s="4">
        <v>22</v>
      </c>
      <c r="B27" s="4" t="s">
        <v>23</v>
      </c>
      <c r="C27" s="33" t="s">
        <v>150</v>
      </c>
      <c r="D27" s="67"/>
      <c r="E27" s="67">
        <v>1</v>
      </c>
      <c r="F27" s="67">
        <v>3</v>
      </c>
      <c r="G27" s="68"/>
    </row>
    <row r="28" spans="1:7" ht="15">
      <c r="A28" s="4">
        <v>23</v>
      </c>
      <c r="B28" s="4" t="s">
        <v>23</v>
      </c>
      <c r="C28" s="33" t="s">
        <v>151</v>
      </c>
      <c r="D28" s="67">
        <v>0.5</v>
      </c>
      <c r="E28" s="67">
        <v>1</v>
      </c>
      <c r="F28" s="67">
        <v>3</v>
      </c>
      <c r="G28" s="68"/>
    </row>
    <row r="29" spans="1:7" ht="15">
      <c r="A29" s="4">
        <v>24</v>
      </c>
      <c r="B29" s="4" t="s">
        <v>23</v>
      </c>
      <c r="C29" s="33" t="s">
        <v>152</v>
      </c>
      <c r="D29" s="67"/>
      <c r="E29" s="67">
        <v>1</v>
      </c>
      <c r="F29" s="67">
        <v>2</v>
      </c>
      <c r="G29" s="68"/>
    </row>
    <row r="30" spans="1:7" ht="15">
      <c r="A30" s="4">
        <v>25</v>
      </c>
      <c r="B30" s="4" t="s">
        <v>23</v>
      </c>
      <c r="C30" s="33" t="s">
        <v>153</v>
      </c>
      <c r="D30" s="67"/>
      <c r="E30" s="67">
        <v>1</v>
      </c>
      <c r="F30" s="67">
        <v>2</v>
      </c>
      <c r="G30" s="68"/>
    </row>
    <row r="31" spans="1:7" ht="15">
      <c r="A31" s="4">
        <v>26</v>
      </c>
      <c r="B31" s="4" t="s">
        <v>23</v>
      </c>
      <c r="C31" s="33" t="s">
        <v>154</v>
      </c>
      <c r="D31" s="67"/>
      <c r="E31" s="67">
        <v>1</v>
      </c>
      <c r="F31" s="67">
        <v>1</v>
      </c>
      <c r="G31" s="68"/>
    </row>
    <row r="32" spans="1:7" ht="15">
      <c r="A32" s="4">
        <v>27</v>
      </c>
      <c r="B32" s="4" t="s">
        <v>23</v>
      </c>
      <c r="C32" s="33" t="s">
        <v>155</v>
      </c>
      <c r="D32" s="67"/>
      <c r="E32" s="67">
        <v>1</v>
      </c>
      <c r="F32" s="67">
        <v>2</v>
      </c>
      <c r="G32" s="68"/>
    </row>
    <row r="33" spans="1:7" ht="15">
      <c r="A33" s="4">
        <v>28</v>
      </c>
      <c r="B33" s="4" t="s">
        <v>23</v>
      </c>
      <c r="C33" s="33" t="s">
        <v>156</v>
      </c>
      <c r="D33" s="67">
        <v>1</v>
      </c>
      <c r="E33" s="67">
        <v>1</v>
      </c>
      <c r="F33" s="67">
        <v>2</v>
      </c>
      <c r="G33" s="68"/>
    </row>
    <row r="34" spans="1:7" ht="15">
      <c r="A34" s="4">
        <v>29</v>
      </c>
      <c r="B34" s="4" t="s">
        <v>23</v>
      </c>
      <c r="C34" s="33" t="s">
        <v>157</v>
      </c>
      <c r="D34" s="67"/>
      <c r="E34" s="67">
        <v>1</v>
      </c>
      <c r="F34" s="67">
        <v>2</v>
      </c>
      <c r="G34" s="68"/>
    </row>
    <row r="35" spans="1:7" ht="15">
      <c r="A35" s="4">
        <v>30</v>
      </c>
      <c r="B35" s="4" t="s">
        <v>23</v>
      </c>
      <c r="C35" s="33" t="s">
        <v>158</v>
      </c>
      <c r="D35" s="67"/>
      <c r="E35" s="67">
        <v>0.5</v>
      </c>
      <c r="F35" s="67">
        <v>1</v>
      </c>
      <c r="G35" s="68"/>
    </row>
    <row r="36" spans="1:7" ht="15">
      <c r="A36" s="4">
        <v>31</v>
      </c>
      <c r="B36" s="4" t="s">
        <v>23</v>
      </c>
      <c r="C36" s="33" t="s">
        <v>159</v>
      </c>
      <c r="D36" s="67"/>
      <c r="E36" s="67">
        <v>1</v>
      </c>
      <c r="F36" s="67">
        <v>3</v>
      </c>
      <c r="G36" s="68"/>
    </row>
    <row r="37" spans="1:7" ht="15">
      <c r="A37" s="4">
        <v>32</v>
      </c>
      <c r="B37" s="4" t="s">
        <v>23</v>
      </c>
      <c r="C37" s="33" t="s">
        <v>160</v>
      </c>
      <c r="D37" s="67">
        <v>1</v>
      </c>
      <c r="E37" s="67">
        <v>1</v>
      </c>
      <c r="F37" s="67">
        <v>2</v>
      </c>
      <c r="G37" s="68"/>
    </row>
    <row r="38" spans="1:7" ht="15">
      <c r="A38" s="4">
        <v>33</v>
      </c>
      <c r="B38" s="4" t="s">
        <v>23</v>
      </c>
      <c r="C38" s="33" t="s">
        <v>161</v>
      </c>
      <c r="D38" s="67">
        <v>1</v>
      </c>
      <c r="E38" s="67">
        <v>2</v>
      </c>
      <c r="F38" s="67">
        <v>4</v>
      </c>
      <c r="G38" s="68"/>
    </row>
    <row r="39" spans="1:7" ht="15">
      <c r="A39" s="4">
        <v>34</v>
      </c>
      <c r="B39" s="4" t="s">
        <v>23</v>
      </c>
      <c r="C39" s="33" t="s">
        <v>162</v>
      </c>
      <c r="D39" s="67"/>
      <c r="E39" s="67">
        <v>2</v>
      </c>
      <c r="F39" s="67">
        <v>4</v>
      </c>
      <c r="G39" s="69"/>
    </row>
    <row r="40" spans="1:7" ht="15">
      <c r="A40" s="4">
        <v>35</v>
      </c>
      <c r="B40" s="4" t="s">
        <v>23</v>
      </c>
      <c r="C40" s="33" t="s">
        <v>163</v>
      </c>
      <c r="D40" s="67">
        <v>0.5</v>
      </c>
      <c r="E40" s="67">
        <v>2</v>
      </c>
      <c r="F40" s="67">
        <v>3</v>
      </c>
      <c r="G40" s="68"/>
    </row>
    <row r="41" spans="1:7" ht="15">
      <c r="A41" s="4">
        <v>36</v>
      </c>
      <c r="B41" s="4" t="s">
        <v>23</v>
      </c>
      <c r="C41" s="33" t="s">
        <v>164</v>
      </c>
      <c r="D41" s="67"/>
      <c r="E41" s="67">
        <v>2</v>
      </c>
      <c r="F41" s="67">
        <v>3</v>
      </c>
      <c r="G41" s="68"/>
    </row>
    <row r="42" spans="1:7" ht="15">
      <c r="A42" s="4">
        <v>37</v>
      </c>
      <c r="B42" s="4" t="s">
        <v>23</v>
      </c>
      <c r="C42" s="33" t="s">
        <v>165</v>
      </c>
      <c r="D42" s="67"/>
      <c r="E42" s="67">
        <v>2</v>
      </c>
      <c r="F42" s="67">
        <v>2</v>
      </c>
      <c r="G42" s="68"/>
    </row>
    <row r="43" spans="1:7" ht="15">
      <c r="A43" s="4">
        <v>38</v>
      </c>
      <c r="B43" s="4" t="s">
        <v>23</v>
      </c>
      <c r="C43" s="33" t="s">
        <v>166</v>
      </c>
      <c r="D43" s="67">
        <v>2</v>
      </c>
      <c r="E43" s="67">
        <v>1</v>
      </c>
      <c r="F43" s="67"/>
      <c r="G43" s="68"/>
    </row>
    <row r="44" spans="1:7" ht="15">
      <c r="A44" s="4">
        <v>39</v>
      </c>
      <c r="B44" s="4" t="s">
        <v>23</v>
      </c>
      <c r="C44" s="34" t="s">
        <v>167</v>
      </c>
      <c r="D44" s="70"/>
      <c r="E44" s="70">
        <v>2</v>
      </c>
      <c r="F44" s="70">
        <v>4</v>
      </c>
      <c r="G44" s="71"/>
    </row>
    <row r="45" spans="1:7" ht="15">
      <c r="A45" s="12"/>
      <c r="B45" s="12"/>
      <c r="C45" s="15" t="s">
        <v>39</v>
      </c>
      <c r="D45" s="11">
        <f>SUM(D6:D44)</f>
        <v>16</v>
      </c>
      <c r="E45" s="37">
        <f>SUM(E6:E44)</f>
        <v>48</v>
      </c>
      <c r="F45" s="11">
        <f>SUM(F6:F44)</f>
        <v>89</v>
      </c>
      <c r="G45" s="11">
        <v>8</v>
      </c>
    </row>
  </sheetData>
  <sheetProtection selectLockedCells="1" selectUnlockedCells="1"/>
  <mergeCells count="9">
    <mergeCell ref="A1:G1"/>
    <mergeCell ref="A2:G2"/>
    <mergeCell ref="A3:A5"/>
    <mergeCell ref="B3:B5"/>
    <mergeCell ref="C3:C5"/>
    <mergeCell ref="D3:D5"/>
    <mergeCell ref="E3:E5"/>
    <mergeCell ref="F3:F5"/>
    <mergeCell ref="G3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zoomScalePageLayoutView="0" workbookViewId="0" topLeftCell="A1">
      <pane xSplit="1" ySplit="5" topLeftCell="B2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45" sqref="E45"/>
    </sheetView>
  </sheetViews>
  <sheetFormatPr defaultColWidth="9.140625" defaultRowHeight="15"/>
  <cols>
    <col min="1" max="1" width="6.28125" style="0" customWidth="1"/>
    <col min="2" max="2" width="7.28125" style="0" customWidth="1"/>
    <col min="3" max="3" width="41.28125" style="0" customWidth="1"/>
    <col min="4" max="4" width="8.00390625" style="0" customWidth="1"/>
    <col min="5" max="5" width="7.8515625" style="0" customWidth="1"/>
    <col min="6" max="6" width="8.00390625" style="0" customWidth="1"/>
    <col min="7" max="7" width="7.7109375" style="0" customWidth="1"/>
  </cols>
  <sheetData>
    <row r="1" spans="1:7" ht="15">
      <c r="A1" s="103" t="s">
        <v>124</v>
      </c>
      <c r="B1" s="103"/>
      <c r="C1" s="103"/>
      <c r="D1" s="103"/>
      <c r="E1" s="103"/>
      <c r="F1" s="103"/>
      <c r="G1" s="103"/>
    </row>
    <row r="2" spans="1:7" ht="15">
      <c r="A2" s="104" t="s">
        <v>0</v>
      </c>
      <c r="B2" s="104"/>
      <c r="C2" s="104"/>
      <c r="D2" s="104"/>
      <c r="E2" s="104"/>
      <c r="F2" s="104"/>
      <c r="G2" s="104"/>
    </row>
    <row r="3" spans="1:7" ht="15" customHeight="1">
      <c r="A3" s="105" t="s">
        <v>1</v>
      </c>
      <c r="B3" s="106" t="s">
        <v>2</v>
      </c>
      <c r="C3" s="107" t="s">
        <v>3</v>
      </c>
      <c r="D3" s="109" t="s">
        <v>6</v>
      </c>
      <c r="E3" s="109" t="s">
        <v>7</v>
      </c>
      <c r="F3" s="99" t="s">
        <v>8</v>
      </c>
      <c r="G3" s="100" t="s">
        <v>10</v>
      </c>
    </row>
    <row r="4" spans="1:7" ht="15">
      <c r="A4" s="105"/>
      <c r="B4" s="106"/>
      <c r="C4" s="107"/>
      <c r="D4" s="109"/>
      <c r="E4" s="109"/>
      <c r="F4" s="99"/>
      <c r="G4" s="100"/>
    </row>
    <row r="5" spans="1:7" ht="46.5" customHeight="1">
      <c r="A5" s="117"/>
      <c r="B5" s="106"/>
      <c r="C5" s="107"/>
      <c r="D5" s="109"/>
      <c r="E5" s="109"/>
      <c r="F5" s="99"/>
      <c r="G5" s="100"/>
    </row>
    <row r="6" spans="1:7" ht="30.75" customHeight="1">
      <c r="A6" s="42">
        <v>1</v>
      </c>
      <c r="B6" s="41" t="s">
        <v>69</v>
      </c>
      <c r="C6" s="56" t="s">
        <v>280</v>
      </c>
      <c r="D6" s="8"/>
      <c r="E6" s="8"/>
      <c r="F6" s="62"/>
      <c r="G6" s="62">
        <v>1.5</v>
      </c>
    </row>
    <row r="7" spans="1:7" ht="15">
      <c r="A7" s="42">
        <v>2</v>
      </c>
      <c r="B7" s="41" t="s">
        <v>23</v>
      </c>
      <c r="C7" s="45" t="s">
        <v>281</v>
      </c>
      <c r="D7" s="8"/>
      <c r="E7" s="8"/>
      <c r="F7" s="62"/>
      <c r="G7" s="62">
        <v>1.5</v>
      </c>
    </row>
    <row r="8" spans="1:7" ht="15">
      <c r="A8" s="42">
        <v>3</v>
      </c>
      <c r="B8" s="41" t="s">
        <v>23</v>
      </c>
      <c r="C8" s="46" t="s">
        <v>240</v>
      </c>
      <c r="D8" s="8"/>
      <c r="E8" s="8"/>
      <c r="F8" s="62">
        <v>1</v>
      </c>
      <c r="G8" s="62">
        <v>0.5</v>
      </c>
    </row>
    <row r="9" spans="1:7" ht="15">
      <c r="A9" s="42">
        <v>4</v>
      </c>
      <c r="B9" s="41" t="s">
        <v>23</v>
      </c>
      <c r="C9" s="46" t="s">
        <v>241</v>
      </c>
      <c r="D9" s="8"/>
      <c r="E9" s="8"/>
      <c r="F9" s="62">
        <v>3</v>
      </c>
      <c r="G9" s="62"/>
    </row>
    <row r="10" spans="1:7" ht="15">
      <c r="A10" s="42">
        <v>5</v>
      </c>
      <c r="B10" s="41" t="s">
        <v>23</v>
      </c>
      <c r="C10" s="46" t="s">
        <v>242</v>
      </c>
      <c r="D10" s="8">
        <v>1</v>
      </c>
      <c r="E10" s="8">
        <v>1</v>
      </c>
      <c r="F10" s="62">
        <v>4</v>
      </c>
      <c r="G10" s="62"/>
    </row>
    <row r="11" spans="1:7" ht="15">
      <c r="A11" s="42">
        <v>6</v>
      </c>
      <c r="B11" s="41" t="s">
        <v>23</v>
      </c>
      <c r="C11" s="46" t="s">
        <v>243</v>
      </c>
      <c r="D11" s="8">
        <v>1</v>
      </c>
      <c r="E11" s="8">
        <v>1</v>
      </c>
      <c r="F11" s="62">
        <v>3</v>
      </c>
      <c r="G11" s="62"/>
    </row>
    <row r="12" spans="1:7" ht="15">
      <c r="A12" s="42">
        <v>7</v>
      </c>
      <c r="B12" s="41" t="s">
        <v>23</v>
      </c>
      <c r="C12" s="47" t="s">
        <v>244</v>
      </c>
      <c r="D12" s="9">
        <v>1</v>
      </c>
      <c r="E12" s="9">
        <v>1</v>
      </c>
      <c r="F12" s="63">
        <v>3</v>
      </c>
      <c r="G12" s="63"/>
    </row>
    <row r="13" spans="1:7" ht="15">
      <c r="A13" s="42">
        <v>8</v>
      </c>
      <c r="B13" s="41" t="s">
        <v>23</v>
      </c>
      <c r="C13" s="46" t="s">
        <v>245</v>
      </c>
      <c r="D13" s="9">
        <v>1</v>
      </c>
      <c r="E13" s="9">
        <v>1</v>
      </c>
      <c r="F13" s="63">
        <v>1</v>
      </c>
      <c r="G13" s="63">
        <v>0.5</v>
      </c>
    </row>
    <row r="14" spans="1:7" ht="15">
      <c r="A14" s="42">
        <v>9</v>
      </c>
      <c r="B14" s="41" t="s">
        <v>23</v>
      </c>
      <c r="C14" s="46" t="s">
        <v>282</v>
      </c>
      <c r="D14" s="40">
        <v>1</v>
      </c>
      <c r="E14" s="9">
        <v>1</v>
      </c>
      <c r="F14" s="63">
        <v>1.5</v>
      </c>
      <c r="G14" s="63"/>
    </row>
    <row r="15" spans="1:7" ht="13.5" customHeight="1">
      <c r="A15" s="42">
        <v>10</v>
      </c>
      <c r="B15" s="41" t="s">
        <v>23</v>
      </c>
      <c r="C15" s="46" t="s">
        <v>246</v>
      </c>
      <c r="D15" s="9">
        <v>1</v>
      </c>
      <c r="E15" s="9">
        <v>1</v>
      </c>
      <c r="F15" s="63">
        <v>1.5</v>
      </c>
      <c r="G15" s="63"/>
    </row>
    <row r="16" spans="1:7" ht="12.75" customHeight="1">
      <c r="A16" s="42">
        <v>11</v>
      </c>
      <c r="B16" s="41" t="s">
        <v>23</v>
      </c>
      <c r="C16" s="46" t="s">
        <v>247</v>
      </c>
      <c r="D16" s="9">
        <v>1</v>
      </c>
      <c r="E16" s="9">
        <v>1</v>
      </c>
      <c r="F16" s="63">
        <v>1.5</v>
      </c>
      <c r="G16" s="63"/>
    </row>
    <row r="17" spans="1:7" ht="15">
      <c r="A17" s="42">
        <v>12</v>
      </c>
      <c r="B17" s="41" t="s">
        <v>23</v>
      </c>
      <c r="C17" s="46" t="s">
        <v>248</v>
      </c>
      <c r="D17" s="9">
        <v>1</v>
      </c>
      <c r="E17" s="9">
        <v>1</v>
      </c>
      <c r="F17" s="63">
        <v>3</v>
      </c>
      <c r="G17" s="63"/>
    </row>
    <row r="18" spans="1:7" ht="30">
      <c r="A18" s="42">
        <v>13</v>
      </c>
      <c r="B18" s="41" t="s">
        <v>23</v>
      </c>
      <c r="C18" s="48" t="s">
        <v>283</v>
      </c>
      <c r="D18" s="9">
        <v>1</v>
      </c>
      <c r="E18" s="9">
        <v>1</v>
      </c>
      <c r="F18" s="63">
        <v>3</v>
      </c>
      <c r="G18" s="63">
        <v>0.5</v>
      </c>
    </row>
    <row r="19" spans="1:7" ht="12.75" customHeight="1">
      <c r="A19" s="42">
        <v>14</v>
      </c>
      <c r="B19" s="41" t="s">
        <v>23</v>
      </c>
      <c r="C19" s="46" t="s">
        <v>249</v>
      </c>
      <c r="D19" s="9">
        <v>1</v>
      </c>
      <c r="E19" s="9">
        <v>1</v>
      </c>
      <c r="F19" s="63">
        <v>0.5</v>
      </c>
      <c r="G19" s="63">
        <v>0.5</v>
      </c>
    </row>
    <row r="20" spans="1:7" ht="14.25" customHeight="1">
      <c r="A20" s="42">
        <v>15</v>
      </c>
      <c r="B20" s="41" t="s">
        <v>23</v>
      </c>
      <c r="C20" s="46" t="s">
        <v>250</v>
      </c>
      <c r="D20" s="9">
        <v>1</v>
      </c>
      <c r="E20" s="9">
        <v>1</v>
      </c>
      <c r="F20" s="63">
        <v>7</v>
      </c>
      <c r="G20" s="63"/>
    </row>
    <row r="21" spans="1:7" ht="15">
      <c r="A21" s="42">
        <v>16</v>
      </c>
      <c r="B21" s="41" t="s">
        <v>23</v>
      </c>
      <c r="C21" s="46" t="s">
        <v>251</v>
      </c>
      <c r="D21" s="9">
        <v>1</v>
      </c>
      <c r="E21" s="9">
        <v>1</v>
      </c>
      <c r="F21" s="63">
        <v>3</v>
      </c>
      <c r="G21" s="63"/>
    </row>
    <row r="22" spans="1:7" ht="15">
      <c r="A22" s="42">
        <f>A21+1</f>
        <v>17</v>
      </c>
      <c r="B22" s="41" t="s">
        <v>23</v>
      </c>
      <c r="C22" s="46" t="s">
        <v>286</v>
      </c>
      <c r="D22" s="9">
        <v>1</v>
      </c>
      <c r="E22" s="9">
        <v>1</v>
      </c>
      <c r="F22" s="63">
        <v>4</v>
      </c>
      <c r="G22" s="63"/>
    </row>
    <row r="23" spans="1:7" ht="18" customHeight="1">
      <c r="A23" s="43">
        <v>18</v>
      </c>
      <c r="B23" s="41" t="s">
        <v>23</v>
      </c>
      <c r="C23" s="46" t="s">
        <v>253</v>
      </c>
      <c r="D23" s="9">
        <v>1</v>
      </c>
      <c r="E23" s="9">
        <v>1</v>
      </c>
      <c r="F23" s="63">
        <v>3.5</v>
      </c>
      <c r="G23" s="63">
        <v>0.5</v>
      </c>
    </row>
    <row r="24" spans="1:7" ht="15">
      <c r="A24" s="42">
        <v>19</v>
      </c>
      <c r="B24" s="41" t="s">
        <v>23</v>
      </c>
      <c r="C24" s="47" t="s">
        <v>252</v>
      </c>
      <c r="D24" s="9">
        <v>1</v>
      </c>
      <c r="E24" s="9">
        <v>1</v>
      </c>
      <c r="F24" s="63"/>
      <c r="G24" s="63"/>
    </row>
    <row r="25" spans="1:7" ht="15">
      <c r="A25" s="42">
        <v>20</v>
      </c>
      <c r="B25" s="41" t="s">
        <v>23</v>
      </c>
      <c r="C25" s="46" t="s">
        <v>254</v>
      </c>
      <c r="D25" s="9">
        <v>1</v>
      </c>
      <c r="E25" s="9">
        <v>1</v>
      </c>
      <c r="F25" s="63">
        <v>3</v>
      </c>
      <c r="G25" s="63"/>
    </row>
    <row r="26" spans="1:7" ht="30">
      <c r="A26" s="42">
        <v>21</v>
      </c>
      <c r="B26" s="41" t="s">
        <v>23</v>
      </c>
      <c r="C26" s="49" t="s">
        <v>255</v>
      </c>
      <c r="D26" s="9">
        <v>1</v>
      </c>
      <c r="E26" s="9">
        <v>1</v>
      </c>
      <c r="F26" s="63">
        <v>2</v>
      </c>
      <c r="G26" s="63"/>
    </row>
    <row r="27" spans="1:7" ht="15">
      <c r="A27" s="42">
        <v>22</v>
      </c>
      <c r="B27" s="41" t="s">
        <v>23</v>
      </c>
      <c r="C27" s="50" t="s">
        <v>256</v>
      </c>
      <c r="D27" s="9">
        <v>1</v>
      </c>
      <c r="E27" s="9">
        <v>1</v>
      </c>
      <c r="F27" s="63">
        <v>2</v>
      </c>
      <c r="G27" s="63"/>
    </row>
    <row r="28" spans="1:7" ht="15">
      <c r="A28" s="42">
        <v>23</v>
      </c>
      <c r="B28" s="41" t="s">
        <v>23</v>
      </c>
      <c r="C28" s="46" t="s">
        <v>279</v>
      </c>
      <c r="D28" s="9">
        <v>1</v>
      </c>
      <c r="E28" s="9">
        <v>1</v>
      </c>
      <c r="F28" s="63">
        <v>1.5</v>
      </c>
      <c r="G28" s="63"/>
    </row>
    <row r="29" spans="1:7" ht="30">
      <c r="A29" s="42">
        <v>24</v>
      </c>
      <c r="B29" s="41" t="s">
        <v>23</v>
      </c>
      <c r="C29" s="51" t="s">
        <v>257</v>
      </c>
      <c r="D29" s="9">
        <v>1</v>
      </c>
      <c r="E29" s="9">
        <v>1</v>
      </c>
      <c r="F29" s="63">
        <v>8</v>
      </c>
      <c r="G29" s="63"/>
    </row>
    <row r="30" spans="1:7" ht="15">
      <c r="A30" s="42">
        <v>25</v>
      </c>
      <c r="B30" s="41" t="s">
        <v>23</v>
      </c>
      <c r="C30" s="52" t="s">
        <v>258</v>
      </c>
      <c r="D30" s="9">
        <v>1</v>
      </c>
      <c r="E30" s="9">
        <v>1</v>
      </c>
      <c r="F30" s="63">
        <v>1</v>
      </c>
      <c r="G30" s="63">
        <v>0.5</v>
      </c>
    </row>
    <row r="31" spans="1:7" ht="15">
      <c r="A31" s="42">
        <v>26</v>
      </c>
      <c r="B31" s="41" t="s">
        <v>23</v>
      </c>
      <c r="C31" s="53" t="s">
        <v>259</v>
      </c>
      <c r="D31" s="9">
        <v>1</v>
      </c>
      <c r="E31" s="9">
        <v>1</v>
      </c>
      <c r="F31" s="63">
        <v>1.5</v>
      </c>
      <c r="G31" s="63">
        <v>0.5</v>
      </c>
    </row>
    <row r="32" spans="1:7" ht="15">
      <c r="A32" s="42">
        <v>27</v>
      </c>
      <c r="B32" s="41" t="s">
        <v>23</v>
      </c>
      <c r="C32" s="46" t="s">
        <v>260</v>
      </c>
      <c r="D32" s="9">
        <v>1</v>
      </c>
      <c r="E32" s="9">
        <v>1</v>
      </c>
      <c r="F32" s="63">
        <v>3</v>
      </c>
      <c r="G32" s="63">
        <v>0.5</v>
      </c>
    </row>
    <row r="33" spans="1:7" ht="45">
      <c r="A33" s="42">
        <v>28</v>
      </c>
      <c r="B33" s="41" t="s">
        <v>23</v>
      </c>
      <c r="C33" s="51" t="s">
        <v>261</v>
      </c>
      <c r="D33" s="9">
        <v>1</v>
      </c>
      <c r="E33" s="9">
        <v>1</v>
      </c>
      <c r="F33" s="63">
        <v>2</v>
      </c>
      <c r="G33" s="63">
        <v>0.5</v>
      </c>
    </row>
    <row r="34" spans="1:7" ht="15">
      <c r="A34" s="42">
        <v>29</v>
      </c>
      <c r="B34" s="41" t="s">
        <v>23</v>
      </c>
      <c r="C34" s="46" t="s">
        <v>262</v>
      </c>
      <c r="D34" s="9">
        <v>1</v>
      </c>
      <c r="E34" s="9">
        <v>1</v>
      </c>
      <c r="F34" s="63">
        <v>2</v>
      </c>
      <c r="G34" s="63"/>
    </row>
    <row r="35" spans="1:7" ht="30">
      <c r="A35" s="42">
        <v>30</v>
      </c>
      <c r="B35" s="41" t="s">
        <v>23</v>
      </c>
      <c r="C35" s="54" t="s">
        <v>285</v>
      </c>
      <c r="D35" s="9">
        <v>1</v>
      </c>
      <c r="E35" s="9">
        <v>1</v>
      </c>
      <c r="F35" s="63">
        <v>8</v>
      </c>
      <c r="G35" s="63"/>
    </row>
    <row r="36" spans="1:7" ht="30">
      <c r="A36" s="42">
        <v>31</v>
      </c>
      <c r="B36" s="41" t="s">
        <v>23</v>
      </c>
      <c r="C36" s="55" t="s">
        <v>263</v>
      </c>
      <c r="D36" s="9">
        <v>1</v>
      </c>
      <c r="E36" s="9">
        <v>1</v>
      </c>
      <c r="F36" s="63">
        <v>3</v>
      </c>
      <c r="G36" s="63"/>
    </row>
    <row r="37" spans="1:7" ht="30">
      <c r="A37" s="42">
        <v>32</v>
      </c>
      <c r="B37" s="41" t="s">
        <v>23</v>
      </c>
      <c r="C37" s="51" t="s">
        <v>264</v>
      </c>
      <c r="D37" s="9">
        <v>1</v>
      </c>
      <c r="E37" s="9">
        <v>1</v>
      </c>
      <c r="F37" s="63">
        <v>5</v>
      </c>
      <c r="G37" s="63"/>
    </row>
    <row r="38" spans="1:7" ht="15">
      <c r="A38" s="42">
        <v>33</v>
      </c>
      <c r="B38" s="41" t="s">
        <v>23</v>
      </c>
      <c r="C38" s="46" t="s">
        <v>265</v>
      </c>
      <c r="D38" s="9">
        <v>1</v>
      </c>
      <c r="E38" s="9">
        <v>1</v>
      </c>
      <c r="F38" s="63">
        <v>1</v>
      </c>
      <c r="G38" s="63"/>
    </row>
    <row r="39" spans="1:7" ht="15">
      <c r="A39" s="42">
        <v>34</v>
      </c>
      <c r="B39" s="41" t="s">
        <v>23</v>
      </c>
      <c r="C39" s="46" t="s">
        <v>266</v>
      </c>
      <c r="D39" s="9">
        <v>1</v>
      </c>
      <c r="E39" s="9">
        <v>1</v>
      </c>
      <c r="F39" s="63">
        <v>1</v>
      </c>
      <c r="G39" s="63"/>
    </row>
    <row r="40" spans="1:7" ht="15">
      <c r="A40" s="42">
        <v>35</v>
      </c>
      <c r="B40" s="41" t="s">
        <v>23</v>
      </c>
      <c r="C40" s="46" t="s">
        <v>284</v>
      </c>
      <c r="D40" s="9">
        <v>1</v>
      </c>
      <c r="E40" s="9">
        <v>1</v>
      </c>
      <c r="F40" s="63">
        <v>1</v>
      </c>
      <c r="G40" s="63"/>
    </row>
    <row r="41" spans="1:7" ht="30">
      <c r="A41" s="42">
        <v>36</v>
      </c>
      <c r="B41" s="41" t="s">
        <v>23</v>
      </c>
      <c r="C41" s="51" t="s">
        <v>270</v>
      </c>
      <c r="D41" s="9">
        <v>1</v>
      </c>
      <c r="E41" s="9">
        <v>1</v>
      </c>
      <c r="F41" s="63">
        <v>1</v>
      </c>
      <c r="G41" s="63">
        <v>0.5</v>
      </c>
    </row>
    <row r="42" spans="1:7" ht="30">
      <c r="A42" s="42">
        <v>37</v>
      </c>
      <c r="B42" s="41" t="s">
        <v>23</v>
      </c>
      <c r="C42" s="51" t="s">
        <v>267</v>
      </c>
      <c r="D42" s="9">
        <v>1</v>
      </c>
      <c r="E42" s="9">
        <v>1</v>
      </c>
      <c r="F42" s="63">
        <v>2</v>
      </c>
      <c r="G42" s="63"/>
    </row>
    <row r="43" spans="1:7" ht="15">
      <c r="A43" s="42">
        <v>38</v>
      </c>
      <c r="B43" s="41" t="s">
        <v>23</v>
      </c>
      <c r="C43" s="52" t="s">
        <v>268</v>
      </c>
      <c r="D43" s="9">
        <v>1</v>
      </c>
      <c r="E43" s="9">
        <v>1</v>
      </c>
      <c r="F43" s="63">
        <v>2</v>
      </c>
      <c r="G43" s="63"/>
    </row>
    <row r="44" spans="1:7" ht="15">
      <c r="A44" s="42">
        <v>39</v>
      </c>
      <c r="B44" s="41" t="s">
        <v>23</v>
      </c>
      <c r="C44" s="46" t="s">
        <v>269</v>
      </c>
      <c r="D44" s="9">
        <v>1</v>
      </c>
      <c r="E44" s="9">
        <v>1</v>
      </c>
      <c r="F44" s="63">
        <v>1.5</v>
      </c>
      <c r="G44" s="63"/>
    </row>
    <row r="45" spans="1:7" ht="15">
      <c r="A45" s="44"/>
      <c r="B45" s="41"/>
      <c r="C45" s="77" t="s">
        <v>304</v>
      </c>
      <c r="D45" s="78">
        <f>SUM(D6:D44)</f>
        <v>35</v>
      </c>
      <c r="E45" s="78">
        <f>SUM(E6:E44)</f>
        <v>35</v>
      </c>
      <c r="F45" s="78">
        <f>SUM(F6:F44)</f>
        <v>95</v>
      </c>
      <c r="G45" s="78">
        <v>8</v>
      </c>
    </row>
  </sheetData>
  <sheetProtection selectLockedCells="1" selectUnlockedCells="1"/>
  <mergeCells count="9">
    <mergeCell ref="A1:G1"/>
    <mergeCell ref="A2:G2"/>
    <mergeCell ref="A3:A5"/>
    <mergeCell ref="B3:B5"/>
    <mergeCell ref="C3:C5"/>
    <mergeCell ref="D3:D5"/>
    <mergeCell ref="E3:E5"/>
    <mergeCell ref="F3:F5"/>
    <mergeCell ref="G3:G5"/>
  </mergeCells>
  <printOptions/>
  <pageMargins left="0.7" right="0.7" top="0.75" bottom="0.75" header="0.5118055555555555" footer="0.5118055555555555"/>
  <pageSetup horizontalDpi="300" verticalDpi="3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3" sqref="G33"/>
    </sheetView>
  </sheetViews>
  <sheetFormatPr defaultColWidth="9.140625" defaultRowHeight="15"/>
  <cols>
    <col min="1" max="1" width="7.8515625" style="0" customWidth="1"/>
    <col min="3" max="3" width="34.140625" style="0" customWidth="1"/>
    <col min="4" max="4" width="8.421875" style="0" customWidth="1"/>
    <col min="5" max="5" width="7.8515625" style="0" customWidth="1"/>
    <col min="6" max="6" width="8.8515625" style="0" customWidth="1"/>
  </cols>
  <sheetData>
    <row r="1" spans="1:7" ht="15">
      <c r="A1" s="103" t="s">
        <v>124</v>
      </c>
      <c r="B1" s="103"/>
      <c r="C1" s="103"/>
      <c r="D1" s="103"/>
      <c r="E1" s="103"/>
      <c r="F1" s="103"/>
      <c r="G1" s="103"/>
    </row>
    <row r="2" spans="1:7" ht="15">
      <c r="A2" s="104" t="s">
        <v>0</v>
      </c>
      <c r="B2" s="104"/>
      <c r="C2" s="104"/>
      <c r="D2" s="104"/>
      <c r="E2" s="104"/>
      <c r="F2" s="104"/>
      <c r="G2" s="104"/>
    </row>
    <row r="3" spans="1:7" ht="15" customHeight="1">
      <c r="A3" s="105" t="s">
        <v>1</v>
      </c>
      <c r="B3" s="106" t="s">
        <v>2</v>
      </c>
      <c r="C3" s="107" t="s">
        <v>3</v>
      </c>
      <c r="D3" s="109" t="s">
        <v>6</v>
      </c>
      <c r="E3" s="109" t="s">
        <v>7</v>
      </c>
      <c r="F3" s="99" t="s">
        <v>8</v>
      </c>
      <c r="G3" s="100" t="s">
        <v>10</v>
      </c>
    </row>
    <row r="4" spans="1:7" ht="15">
      <c r="A4" s="105"/>
      <c r="B4" s="106"/>
      <c r="C4" s="107"/>
      <c r="D4" s="109"/>
      <c r="E4" s="109"/>
      <c r="F4" s="99"/>
      <c r="G4" s="100"/>
    </row>
    <row r="5" spans="1:7" ht="67.5" customHeight="1">
      <c r="A5" s="105"/>
      <c r="B5" s="106"/>
      <c r="C5" s="107"/>
      <c r="D5" s="109"/>
      <c r="E5" s="109"/>
      <c r="F5" s="99"/>
      <c r="G5" s="100"/>
    </row>
    <row r="6" spans="1:7" ht="15">
      <c r="A6" s="4">
        <v>1</v>
      </c>
      <c r="B6" s="4" t="s">
        <v>40</v>
      </c>
      <c r="C6" s="7" t="s">
        <v>41</v>
      </c>
      <c r="D6" s="8"/>
      <c r="E6" s="62">
        <v>1</v>
      </c>
      <c r="F6" s="62">
        <v>1</v>
      </c>
      <c r="G6" s="62"/>
    </row>
    <row r="7" spans="1:7" ht="15">
      <c r="A7" s="4">
        <f aca="true" t="shared" si="0" ref="A7:A34">1+A6</f>
        <v>2</v>
      </c>
      <c r="B7" s="4" t="s">
        <v>23</v>
      </c>
      <c r="C7" s="7" t="s">
        <v>42</v>
      </c>
      <c r="D7" s="8"/>
      <c r="E7" s="62">
        <v>1</v>
      </c>
      <c r="F7" s="62">
        <v>1</v>
      </c>
      <c r="G7" s="62"/>
    </row>
    <row r="8" spans="1:7" ht="15">
      <c r="A8" s="4">
        <f t="shared" si="0"/>
        <v>3</v>
      </c>
      <c r="B8" s="4" t="s">
        <v>23</v>
      </c>
      <c r="C8" s="7" t="s">
        <v>37</v>
      </c>
      <c r="D8" s="8"/>
      <c r="E8" s="62">
        <v>1</v>
      </c>
      <c r="F8" s="62">
        <v>1</v>
      </c>
      <c r="G8" s="62"/>
    </row>
    <row r="9" spans="1:7" ht="15">
      <c r="A9" s="4">
        <f t="shared" si="0"/>
        <v>4</v>
      </c>
      <c r="B9" s="4" t="s">
        <v>23</v>
      </c>
      <c r="C9" s="7" t="s">
        <v>43</v>
      </c>
      <c r="D9" s="8"/>
      <c r="E9" s="62">
        <v>3</v>
      </c>
      <c r="F9" s="62">
        <v>1</v>
      </c>
      <c r="G9" s="62"/>
    </row>
    <row r="10" spans="1:7" ht="15">
      <c r="A10" s="4">
        <f t="shared" si="0"/>
        <v>5</v>
      </c>
      <c r="B10" s="4" t="s">
        <v>23</v>
      </c>
      <c r="C10" s="7" t="s">
        <v>44</v>
      </c>
      <c r="D10" s="8"/>
      <c r="E10" s="62">
        <v>1</v>
      </c>
      <c r="F10" s="62">
        <v>1</v>
      </c>
      <c r="G10" s="62"/>
    </row>
    <row r="11" spans="1:7" ht="15">
      <c r="A11" s="4">
        <f t="shared" si="0"/>
        <v>6</v>
      </c>
      <c r="B11" s="4" t="s">
        <v>23</v>
      </c>
      <c r="C11" s="7" t="s">
        <v>45</v>
      </c>
      <c r="D11" s="8"/>
      <c r="E11" s="62">
        <v>1</v>
      </c>
      <c r="F11" s="62">
        <v>1</v>
      </c>
      <c r="G11" s="62"/>
    </row>
    <row r="12" spans="1:7" ht="15">
      <c r="A12" s="4">
        <f t="shared" si="0"/>
        <v>7</v>
      </c>
      <c r="B12" s="4" t="s">
        <v>23</v>
      </c>
      <c r="C12" s="7" t="s">
        <v>46</v>
      </c>
      <c r="D12" s="8"/>
      <c r="E12" s="62">
        <v>1</v>
      </c>
      <c r="F12" s="62">
        <v>1</v>
      </c>
      <c r="G12" s="62"/>
    </row>
    <row r="13" spans="1:7" ht="15">
      <c r="A13" s="4">
        <f t="shared" si="0"/>
        <v>8</v>
      </c>
      <c r="B13" s="4" t="s">
        <v>23</v>
      </c>
      <c r="C13" s="7" t="s">
        <v>47</v>
      </c>
      <c r="D13" s="8"/>
      <c r="E13" s="62">
        <v>1</v>
      </c>
      <c r="F13" s="62">
        <v>1</v>
      </c>
      <c r="G13" s="62"/>
    </row>
    <row r="14" spans="1:7" ht="15">
      <c r="A14" s="4">
        <f t="shared" si="0"/>
        <v>9</v>
      </c>
      <c r="B14" s="4" t="s">
        <v>23</v>
      </c>
      <c r="C14" s="7" t="s">
        <v>48</v>
      </c>
      <c r="D14" s="8"/>
      <c r="E14" s="62">
        <v>1</v>
      </c>
      <c r="F14" s="62">
        <v>1</v>
      </c>
      <c r="G14" s="62"/>
    </row>
    <row r="15" spans="1:7" ht="15">
      <c r="A15" s="4">
        <f t="shared" si="0"/>
        <v>10</v>
      </c>
      <c r="B15" s="4" t="s">
        <v>23</v>
      </c>
      <c r="C15" s="7" t="s">
        <v>49</v>
      </c>
      <c r="D15" s="8"/>
      <c r="E15" s="62">
        <v>1.5</v>
      </c>
      <c r="F15" s="62">
        <v>1</v>
      </c>
      <c r="G15" s="62"/>
    </row>
    <row r="16" spans="1:7" ht="15">
      <c r="A16" s="4">
        <f t="shared" si="0"/>
        <v>11</v>
      </c>
      <c r="B16" s="4" t="s">
        <v>23</v>
      </c>
      <c r="C16" s="7" t="s">
        <v>50</v>
      </c>
      <c r="D16" s="8"/>
      <c r="E16" s="62">
        <v>2</v>
      </c>
      <c r="F16" s="62">
        <v>2</v>
      </c>
      <c r="G16" s="62"/>
    </row>
    <row r="17" spans="1:7" ht="15">
      <c r="A17" s="4">
        <f t="shared" si="0"/>
        <v>12</v>
      </c>
      <c r="B17" s="4" t="s">
        <v>23</v>
      </c>
      <c r="C17" s="7" t="s">
        <v>51</v>
      </c>
      <c r="D17" s="8"/>
      <c r="E17" s="62">
        <v>1</v>
      </c>
      <c r="F17" s="62">
        <v>1</v>
      </c>
      <c r="G17" s="62"/>
    </row>
    <row r="18" spans="1:7" ht="15">
      <c r="A18" s="4">
        <f t="shared" si="0"/>
        <v>13</v>
      </c>
      <c r="B18" s="4" t="s">
        <v>23</v>
      </c>
      <c r="C18" s="7" t="s">
        <v>38</v>
      </c>
      <c r="D18" s="8"/>
      <c r="E18" s="62">
        <v>1</v>
      </c>
      <c r="F18" s="62">
        <v>1</v>
      </c>
      <c r="G18" s="62"/>
    </row>
    <row r="19" spans="1:7" ht="15">
      <c r="A19" s="4">
        <f t="shared" si="0"/>
        <v>14</v>
      </c>
      <c r="B19" s="4" t="s">
        <v>23</v>
      </c>
      <c r="C19" s="7" t="s">
        <v>52</v>
      </c>
      <c r="D19" s="8"/>
      <c r="E19" s="62">
        <v>1</v>
      </c>
      <c r="F19" s="62">
        <v>1</v>
      </c>
      <c r="G19" s="62"/>
    </row>
    <row r="20" spans="1:7" ht="15">
      <c r="A20" s="4">
        <f t="shared" si="0"/>
        <v>15</v>
      </c>
      <c r="B20" s="4" t="s">
        <v>23</v>
      </c>
      <c r="C20" s="7" t="s">
        <v>53</v>
      </c>
      <c r="D20" s="8"/>
      <c r="E20" s="62">
        <v>1</v>
      </c>
      <c r="F20" s="62">
        <v>1</v>
      </c>
      <c r="G20" s="62"/>
    </row>
    <row r="21" spans="1:7" ht="15">
      <c r="A21" s="4">
        <f t="shared" si="0"/>
        <v>16</v>
      </c>
      <c r="B21" s="4" t="s">
        <v>23</v>
      </c>
      <c r="C21" s="7" t="s">
        <v>54</v>
      </c>
      <c r="D21" s="8"/>
      <c r="E21" s="62">
        <v>1</v>
      </c>
      <c r="F21" s="62">
        <v>1</v>
      </c>
      <c r="G21" s="62"/>
    </row>
    <row r="22" spans="1:7" ht="15">
      <c r="A22" s="4">
        <f t="shared" si="0"/>
        <v>17</v>
      </c>
      <c r="B22" s="4" t="s">
        <v>23</v>
      </c>
      <c r="C22" s="7" t="s">
        <v>55</v>
      </c>
      <c r="D22" s="8"/>
      <c r="E22" s="62">
        <v>1</v>
      </c>
      <c r="F22" s="62">
        <v>1</v>
      </c>
      <c r="G22" s="62"/>
    </row>
    <row r="23" spans="1:7" ht="15">
      <c r="A23" s="4">
        <f t="shared" si="0"/>
        <v>18</v>
      </c>
      <c r="B23" s="4" t="s">
        <v>23</v>
      </c>
      <c r="C23" s="7" t="s">
        <v>56</v>
      </c>
      <c r="D23" s="8"/>
      <c r="E23" s="62">
        <v>1</v>
      </c>
      <c r="F23" s="62">
        <v>1</v>
      </c>
      <c r="G23" s="62"/>
    </row>
    <row r="24" spans="1:7" ht="15">
      <c r="A24" s="4">
        <f t="shared" si="0"/>
        <v>19</v>
      </c>
      <c r="B24" s="4" t="s">
        <v>23</v>
      </c>
      <c r="C24" s="7" t="s">
        <v>57</v>
      </c>
      <c r="D24" s="8"/>
      <c r="E24" s="62">
        <v>2</v>
      </c>
      <c r="F24" s="62">
        <v>2</v>
      </c>
      <c r="G24" s="62"/>
    </row>
    <row r="25" spans="1:7" ht="15">
      <c r="A25" s="4">
        <f t="shared" si="0"/>
        <v>20</v>
      </c>
      <c r="B25" s="4" t="s">
        <v>23</v>
      </c>
      <c r="C25" s="7" t="s">
        <v>58</v>
      </c>
      <c r="D25" s="8"/>
      <c r="E25" s="62">
        <v>1</v>
      </c>
      <c r="F25" s="62">
        <v>3</v>
      </c>
      <c r="G25" s="62"/>
    </row>
    <row r="26" spans="1:7" ht="15">
      <c r="A26" s="4">
        <f t="shared" si="0"/>
        <v>21</v>
      </c>
      <c r="B26" s="4" t="s">
        <v>23</v>
      </c>
      <c r="C26" s="7" t="s">
        <v>59</v>
      </c>
      <c r="D26" s="8"/>
      <c r="E26" s="62">
        <v>1</v>
      </c>
      <c r="F26" s="62">
        <v>1</v>
      </c>
      <c r="G26" s="62"/>
    </row>
    <row r="27" spans="1:7" ht="15">
      <c r="A27" s="4">
        <f t="shared" si="0"/>
        <v>22</v>
      </c>
      <c r="B27" s="4" t="s">
        <v>23</v>
      </c>
      <c r="C27" s="7" t="s">
        <v>60</v>
      </c>
      <c r="D27" s="8"/>
      <c r="E27" s="62">
        <v>1</v>
      </c>
      <c r="F27" s="62">
        <v>1</v>
      </c>
      <c r="G27" s="62"/>
    </row>
    <row r="28" spans="1:7" ht="15">
      <c r="A28" s="4">
        <f t="shared" si="0"/>
        <v>23</v>
      </c>
      <c r="B28" s="4" t="s">
        <v>23</v>
      </c>
      <c r="C28" s="7" t="s">
        <v>61</v>
      </c>
      <c r="D28" s="8"/>
      <c r="E28" s="62">
        <v>1</v>
      </c>
      <c r="F28" s="62">
        <v>1</v>
      </c>
      <c r="G28" s="62"/>
    </row>
    <row r="29" spans="1:7" ht="15">
      <c r="A29" s="4">
        <f t="shared" si="0"/>
        <v>24</v>
      </c>
      <c r="B29" s="4" t="s">
        <v>23</v>
      </c>
      <c r="C29" s="7" t="s">
        <v>62</v>
      </c>
      <c r="D29" s="8"/>
      <c r="E29" s="62">
        <v>1</v>
      </c>
      <c r="F29" s="62">
        <v>1</v>
      </c>
      <c r="G29" s="62"/>
    </row>
    <row r="30" spans="1:7" ht="15">
      <c r="A30" s="4">
        <f t="shared" si="0"/>
        <v>25</v>
      </c>
      <c r="B30" s="4" t="s">
        <v>23</v>
      </c>
      <c r="C30" s="7" t="s">
        <v>63</v>
      </c>
      <c r="D30" s="8"/>
      <c r="E30" s="62">
        <v>1</v>
      </c>
      <c r="F30" s="62">
        <v>1</v>
      </c>
      <c r="G30" s="62"/>
    </row>
    <row r="31" spans="1:7" ht="15">
      <c r="A31" s="4">
        <f t="shared" si="0"/>
        <v>26</v>
      </c>
      <c r="B31" s="4" t="s">
        <v>23</v>
      </c>
      <c r="C31" s="7" t="s">
        <v>64</v>
      </c>
      <c r="D31" s="8"/>
      <c r="E31" s="62">
        <v>2</v>
      </c>
      <c r="F31" s="62">
        <v>3</v>
      </c>
      <c r="G31" s="62"/>
    </row>
    <row r="32" spans="1:7" ht="15">
      <c r="A32" s="4">
        <f t="shared" si="0"/>
        <v>27</v>
      </c>
      <c r="B32" s="4" t="s">
        <v>23</v>
      </c>
      <c r="C32" s="7" t="s">
        <v>65</v>
      </c>
      <c r="D32" s="8"/>
      <c r="E32" s="62">
        <v>1</v>
      </c>
      <c r="F32" s="62">
        <v>1</v>
      </c>
      <c r="G32" s="62"/>
    </row>
    <row r="33" spans="1:7" ht="15">
      <c r="A33" s="4">
        <f t="shared" si="0"/>
        <v>28</v>
      </c>
      <c r="B33" s="4" t="s">
        <v>23</v>
      </c>
      <c r="C33" s="7" t="s">
        <v>66</v>
      </c>
      <c r="D33" s="8"/>
      <c r="E33" s="62">
        <v>1</v>
      </c>
      <c r="F33" s="62">
        <v>1</v>
      </c>
      <c r="G33" s="62"/>
    </row>
    <row r="34" spans="1:7" ht="15">
      <c r="A34" s="4">
        <f t="shared" si="0"/>
        <v>29</v>
      </c>
      <c r="B34" s="4" t="s">
        <v>23</v>
      </c>
      <c r="C34" s="7" t="s">
        <v>67</v>
      </c>
      <c r="D34" s="8"/>
      <c r="E34" s="62">
        <v>1</v>
      </c>
      <c r="F34" s="62">
        <v>2</v>
      </c>
      <c r="G34" s="62"/>
    </row>
    <row r="35" spans="1:7" ht="15">
      <c r="A35" s="4"/>
      <c r="B35" s="4"/>
      <c r="C35" s="19" t="s">
        <v>68</v>
      </c>
      <c r="D35" s="11">
        <f>SUM(D6:D34)</f>
        <v>0</v>
      </c>
      <c r="E35" s="11">
        <f>SUM(E6:E34)</f>
        <v>34.5</v>
      </c>
      <c r="F35" s="11">
        <f>SUM(F6:F34)</f>
        <v>36</v>
      </c>
      <c r="G35" s="11">
        <v>4</v>
      </c>
    </row>
  </sheetData>
  <sheetProtection selectLockedCells="1" selectUnlockedCells="1"/>
  <mergeCells count="9">
    <mergeCell ref="A1:G1"/>
    <mergeCell ref="A2:G2"/>
    <mergeCell ref="A3:A5"/>
    <mergeCell ref="B3:B5"/>
    <mergeCell ref="C3:C5"/>
    <mergeCell ref="D3:D5"/>
    <mergeCell ref="E3:E5"/>
    <mergeCell ref="F3:F5"/>
    <mergeCell ref="G3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J20" sqref="J20"/>
    </sheetView>
  </sheetViews>
  <sheetFormatPr defaultColWidth="9.140625" defaultRowHeight="15"/>
  <cols>
    <col min="1" max="1" width="5.140625" style="0" customWidth="1"/>
    <col min="2" max="2" width="7.28125" style="0" customWidth="1"/>
    <col min="3" max="3" width="41.57421875" style="0" customWidth="1"/>
    <col min="4" max="4" width="7.7109375" style="0" customWidth="1"/>
    <col min="5" max="5" width="7.8515625" style="0" customWidth="1"/>
    <col min="6" max="6" width="7.421875" style="0" customWidth="1"/>
    <col min="7" max="7" width="7.7109375" style="0" customWidth="1"/>
  </cols>
  <sheetData>
    <row r="1" spans="1:7" ht="15">
      <c r="A1" s="104" t="s">
        <v>124</v>
      </c>
      <c r="B1" s="104"/>
      <c r="C1" s="104"/>
      <c r="D1" s="104"/>
      <c r="E1" s="104"/>
      <c r="F1" s="104"/>
      <c r="G1" s="104"/>
    </row>
    <row r="2" spans="1:7" ht="15">
      <c r="A2" s="104" t="s">
        <v>0</v>
      </c>
      <c r="B2" s="104"/>
      <c r="C2" s="104"/>
      <c r="D2" s="104"/>
      <c r="E2" s="104"/>
      <c r="F2" s="104"/>
      <c r="G2" s="104"/>
    </row>
    <row r="3" spans="1:7" ht="15" customHeight="1">
      <c r="A3" s="105" t="s">
        <v>1</v>
      </c>
      <c r="B3" s="106" t="s">
        <v>2</v>
      </c>
      <c r="C3" s="112" t="s">
        <v>3</v>
      </c>
      <c r="D3" s="118" t="s">
        <v>6</v>
      </c>
      <c r="E3" s="109" t="s">
        <v>7</v>
      </c>
      <c r="F3" s="99" t="s">
        <v>8</v>
      </c>
      <c r="G3" s="100" t="s">
        <v>10</v>
      </c>
    </row>
    <row r="4" spans="1:7" ht="15">
      <c r="A4" s="105"/>
      <c r="B4" s="106"/>
      <c r="C4" s="112"/>
      <c r="D4" s="118"/>
      <c r="E4" s="109"/>
      <c r="F4" s="99"/>
      <c r="G4" s="100"/>
    </row>
    <row r="5" spans="1:7" ht="74.25" customHeight="1">
      <c r="A5" s="105"/>
      <c r="B5" s="106"/>
      <c r="C5" s="112"/>
      <c r="D5" s="118"/>
      <c r="E5" s="109"/>
      <c r="F5" s="99"/>
      <c r="G5" s="100"/>
    </row>
    <row r="6" spans="1:7" ht="15">
      <c r="A6" s="4">
        <v>1</v>
      </c>
      <c r="B6" s="4" t="s">
        <v>70</v>
      </c>
      <c r="C6" s="7" t="s">
        <v>71</v>
      </c>
      <c r="D6" s="62"/>
      <c r="E6" s="62">
        <v>0.2</v>
      </c>
      <c r="F6" s="62">
        <v>0.5</v>
      </c>
      <c r="G6" s="62">
        <v>1</v>
      </c>
    </row>
    <row r="7" spans="1:7" ht="15">
      <c r="A7" s="4">
        <f aca="true" t="shared" si="0" ref="A7:A16">A6+1</f>
        <v>2</v>
      </c>
      <c r="B7" s="4" t="s">
        <v>23</v>
      </c>
      <c r="C7" s="7" t="s">
        <v>72</v>
      </c>
      <c r="D7" s="62"/>
      <c r="E7" s="62">
        <v>0.4</v>
      </c>
      <c r="F7" s="62">
        <v>0.5</v>
      </c>
      <c r="G7" s="62"/>
    </row>
    <row r="8" spans="1:7" ht="15">
      <c r="A8" s="4">
        <f t="shared" si="0"/>
        <v>3</v>
      </c>
      <c r="B8" s="4"/>
      <c r="C8" s="7" t="s">
        <v>302</v>
      </c>
      <c r="D8" s="62">
        <v>3</v>
      </c>
      <c r="E8" s="62"/>
      <c r="F8" s="62"/>
      <c r="G8" s="62"/>
    </row>
    <row r="9" spans="1:7" ht="15">
      <c r="A9" s="4">
        <f t="shared" si="0"/>
        <v>4</v>
      </c>
      <c r="B9" s="4" t="s">
        <v>23</v>
      </c>
      <c r="C9" s="13" t="s">
        <v>126</v>
      </c>
      <c r="D9" s="62"/>
      <c r="E9" s="62"/>
      <c r="F9" s="63">
        <v>7</v>
      </c>
      <c r="G9" s="63">
        <v>1</v>
      </c>
    </row>
    <row r="10" spans="1:7" ht="15">
      <c r="A10" s="4">
        <f t="shared" si="0"/>
        <v>5</v>
      </c>
      <c r="B10" s="4" t="s">
        <v>23</v>
      </c>
      <c r="C10" s="7" t="s">
        <v>125</v>
      </c>
      <c r="D10" s="62">
        <v>2</v>
      </c>
      <c r="E10" s="62"/>
      <c r="F10" s="62">
        <v>1</v>
      </c>
      <c r="G10" s="62"/>
    </row>
    <row r="11" spans="1:7" ht="15">
      <c r="A11" s="4">
        <f t="shared" si="0"/>
        <v>6</v>
      </c>
      <c r="B11" s="4" t="s">
        <v>23</v>
      </c>
      <c r="C11" s="7" t="s">
        <v>127</v>
      </c>
      <c r="D11" s="64"/>
      <c r="E11" s="64"/>
      <c r="F11" s="62">
        <v>0.5</v>
      </c>
      <c r="G11" s="62"/>
    </row>
    <row r="12" spans="1:7" ht="15">
      <c r="A12" s="4">
        <f t="shared" si="0"/>
        <v>7</v>
      </c>
      <c r="B12" s="4" t="s">
        <v>23</v>
      </c>
      <c r="C12" s="7" t="s">
        <v>323</v>
      </c>
      <c r="D12" s="64"/>
      <c r="E12" s="64"/>
      <c r="F12" s="62"/>
      <c r="G12" s="62">
        <v>1</v>
      </c>
    </row>
    <row r="13" spans="1:7" ht="15">
      <c r="A13" s="4">
        <f t="shared" si="0"/>
        <v>8</v>
      </c>
      <c r="B13" s="4" t="s">
        <v>23</v>
      </c>
      <c r="C13" s="7" t="s">
        <v>73</v>
      </c>
      <c r="D13" s="64"/>
      <c r="E13" s="64"/>
      <c r="F13" s="62">
        <v>0.5</v>
      </c>
      <c r="G13" s="64"/>
    </row>
    <row r="14" spans="1:7" ht="15">
      <c r="A14" s="4">
        <f t="shared" si="0"/>
        <v>9</v>
      </c>
      <c r="B14" s="4" t="s">
        <v>23</v>
      </c>
      <c r="C14" s="7" t="s">
        <v>74</v>
      </c>
      <c r="D14" s="62"/>
      <c r="E14" s="62">
        <v>0.5</v>
      </c>
      <c r="F14" s="62">
        <v>13.5</v>
      </c>
      <c r="G14" s="62">
        <v>1</v>
      </c>
    </row>
    <row r="15" spans="1:7" ht="15">
      <c r="A15" s="4">
        <f t="shared" si="0"/>
        <v>10</v>
      </c>
      <c r="B15" s="4" t="s">
        <v>23</v>
      </c>
      <c r="C15" s="7" t="s">
        <v>75</v>
      </c>
      <c r="D15" s="62"/>
      <c r="E15" s="62">
        <v>0.5</v>
      </c>
      <c r="F15" s="62">
        <v>0.1</v>
      </c>
      <c r="G15" s="62"/>
    </row>
    <row r="16" spans="1:7" ht="15">
      <c r="A16" s="4">
        <f t="shared" si="0"/>
        <v>11</v>
      </c>
      <c r="B16" s="4" t="s">
        <v>23</v>
      </c>
      <c r="C16" s="7" t="s">
        <v>76</v>
      </c>
      <c r="D16" s="62"/>
      <c r="E16" s="62"/>
      <c r="F16" s="62">
        <v>0.5</v>
      </c>
      <c r="G16" s="62">
        <v>1</v>
      </c>
    </row>
    <row r="17" spans="1:7" ht="15">
      <c r="A17" s="96">
        <v>12</v>
      </c>
      <c r="B17" s="4" t="s">
        <v>23</v>
      </c>
      <c r="C17" s="7" t="s">
        <v>128</v>
      </c>
      <c r="D17" s="64"/>
      <c r="E17" s="64"/>
      <c r="F17" s="62">
        <v>0.5</v>
      </c>
      <c r="G17" s="62">
        <v>1</v>
      </c>
    </row>
    <row r="18" spans="1:7" ht="15">
      <c r="A18" s="4"/>
      <c r="B18" s="4"/>
      <c r="C18" s="20" t="s">
        <v>77</v>
      </c>
      <c r="D18" s="11">
        <f>SUM(D6:D17)</f>
        <v>5</v>
      </c>
      <c r="E18" s="11">
        <f>SUM(E6:E16)</f>
        <v>1.6</v>
      </c>
      <c r="F18" s="11">
        <f>SUM(F6:F17)</f>
        <v>24.6</v>
      </c>
      <c r="G18" s="22">
        <v>6</v>
      </c>
    </row>
  </sheetData>
  <sheetProtection selectLockedCells="1" selectUnlockedCells="1"/>
  <mergeCells count="9">
    <mergeCell ref="A1:G1"/>
    <mergeCell ref="A2:G2"/>
    <mergeCell ref="A3:A5"/>
    <mergeCell ref="B3:B5"/>
    <mergeCell ref="C3:C5"/>
    <mergeCell ref="D3:D5"/>
    <mergeCell ref="E3:E5"/>
    <mergeCell ref="F3:F5"/>
    <mergeCell ref="G3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1"/>
  <sheetViews>
    <sheetView view="pageBreakPreview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G38" sqref="G38"/>
    </sheetView>
  </sheetViews>
  <sheetFormatPr defaultColWidth="9.140625" defaultRowHeight="15"/>
  <cols>
    <col min="1" max="1" width="5.7109375" style="0" customWidth="1"/>
    <col min="2" max="2" width="8.421875" style="0" customWidth="1"/>
    <col min="3" max="3" width="39.140625" style="0" customWidth="1"/>
    <col min="4" max="4" width="7.00390625" style="0" customWidth="1"/>
    <col min="5" max="5" width="7.7109375" style="0" customWidth="1"/>
    <col min="6" max="6" width="8.00390625" style="0" customWidth="1"/>
    <col min="7" max="7" width="7.7109375" style="0" customWidth="1"/>
  </cols>
  <sheetData>
    <row r="1" spans="1:7" ht="15">
      <c r="A1" s="104" t="s">
        <v>124</v>
      </c>
      <c r="B1" s="104"/>
      <c r="C1" s="104"/>
      <c r="D1" s="104"/>
      <c r="E1" s="104"/>
      <c r="F1" s="104"/>
      <c r="G1" s="104"/>
    </row>
    <row r="2" spans="1:7" ht="15">
      <c r="A2" s="104" t="s">
        <v>0</v>
      </c>
      <c r="B2" s="104"/>
      <c r="C2" s="104"/>
      <c r="D2" s="104"/>
      <c r="E2" s="104"/>
      <c r="F2" s="104"/>
      <c r="G2" s="104"/>
    </row>
    <row r="3" spans="1:7" ht="15" customHeight="1">
      <c r="A3" s="105" t="s">
        <v>1</v>
      </c>
      <c r="B3" s="106" t="s">
        <v>2</v>
      </c>
      <c r="C3" s="107" t="s">
        <v>3</v>
      </c>
      <c r="D3" s="109" t="s">
        <v>6</v>
      </c>
      <c r="E3" s="109" t="s">
        <v>7</v>
      </c>
      <c r="F3" s="99" t="s">
        <v>8</v>
      </c>
      <c r="G3" s="100" t="s">
        <v>10</v>
      </c>
    </row>
    <row r="4" spans="1:7" ht="15">
      <c r="A4" s="105"/>
      <c r="B4" s="106"/>
      <c r="C4" s="107"/>
      <c r="D4" s="109"/>
      <c r="E4" s="109"/>
      <c r="F4" s="99"/>
      <c r="G4" s="100"/>
    </row>
    <row r="5" spans="1:7" ht="57" customHeight="1">
      <c r="A5" s="105"/>
      <c r="B5" s="106"/>
      <c r="C5" s="107"/>
      <c r="D5" s="109"/>
      <c r="E5" s="109"/>
      <c r="F5" s="99"/>
      <c r="G5" s="100"/>
    </row>
    <row r="6" spans="1:7" ht="15">
      <c r="A6" s="4">
        <v>1</v>
      </c>
      <c r="B6" s="4" t="s">
        <v>78</v>
      </c>
      <c r="C6" s="23" t="s">
        <v>94</v>
      </c>
      <c r="D6" s="57"/>
      <c r="E6" s="57"/>
      <c r="F6" s="57">
        <v>1</v>
      </c>
      <c r="G6" s="57">
        <v>0.5</v>
      </c>
    </row>
    <row r="7" spans="1:7" ht="12.75" customHeight="1">
      <c r="A7" s="4">
        <v>2</v>
      </c>
      <c r="B7" s="4" t="s">
        <v>23</v>
      </c>
      <c r="C7" s="23" t="s">
        <v>95</v>
      </c>
      <c r="D7" s="57">
        <v>2</v>
      </c>
      <c r="E7" s="57"/>
      <c r="F7" s="57"/>
      <c r="G7" s="57">
        <v>0.5</v>
      </c>
    </row>
    <row r="8" spans="1:7" ht="15">
      <c r="A8" s="4">
        <v>3</v>
      </c>
      <c r="B8" s="4" t="s">
        <v>23</v>
      </c>
      <c r="C8" s="24" t="s">
        <v>96</v>
      </c>
      <c r="D8" s="57"/>
      <c r="E8" s="57">
        <v>3</v>
      </c>
      <c r="F8" s="57">
        <v>4</v>
      </c>
      <c r="G8" s="57"/>
    </row>
    <row r="9" spans="1:7" ht="13.5" customHeight="1">
      <c r="A9" s="4">
        <v>4</v>
      </c>
      <c r="B9" s="4" t="s">
        <v>23</v>
      </c>
      <c r="C9" s="23" t="s">
        <v>118</v>
      </c>
      <c r="D9" s="57"/>
      <c r="E9" s="57"/>
      <c r="F9" s="57">
        <v>1</v>
      </c>
      <c r="G9" s="57"/>
    </row>
    <row r="10" spans="1:7" ht="14.25" customHeight="1">
      <c r="A10" s="4">
        <v>5</v>
      </c>
      <c r="B10" s="4" t="s">
        <v>23</v>
      </c>
      <c r="C10" s="24" t="s">
        <v>98</v>
      </c>
      <c r="D10" s="57"/>
      <c r="E10" s="57"/>
      <c r="F10" s="57">
        <v>2</v>
      </c>
      <c r="G10" s="57">
        <v>2</v>
      </c>
    </row>
    <row r="11" spans="1:7" ht="15">
      <c r="A11" s="4">
        <v>6</v>
      </c>
      <c r="B11" s="4" t="s">
        <v>23</v>
      </c>
      <c r="C11" s="23" t="s">
        <v>99</v>
      </c>
      <c r="D11" s="57"/>
      <c r="E11" s="57"/>
      <c r="F11" s="57">
        <v>2.5</v>
      </c>
      <c r="G11" s="57"/>
    </row>
    <row r="12" spans="1:7" ht="15">
      <c r="A12" s="4">
        <v>7</v>
      </c>
      <c r="B12" s="4" t="s">
        <v>23</v>
      </c>
      <c r="C12" s="23" t="s">
        <v>319</v>
      </c>
      <c r="D12" s="57"/>
      <c r="E12" s="57"/>
      <c r="F12" s="57"/>
      <c r="G12" s="57">
        <v>0.5</v>
      </c>
    </row>
    <row r="13" spans="1:7" ht="15">
      <c r="A13" s="4">
        <v>8</v>
      </c>
      <c r="B13" s="4" t="s">
        <v>23</v>
      </c>
      <c r="C13" s="23" t="s">
        <v>100</v>
      </c>
      <c r="D13" s="57">
        <v>1.5</v>
      </c>
      <c r="E13" s="57"/>
      <c r="F13" s="57"/>
      <c r="G13" s="57">
        <v>0.5</v>
      </c>
    </row>
    <row r="14" spans="1:7" ht="15">
      <c r="A14" s="4">
        <v>9</v>
      </c>
      <c r="B14" s="4" t="s">
        <v>23</v>
      </c>
      <c r="C14" s="23" t="s">
        <v>271</v>
      </c>
      <c r="D14" s="57"/>
      <c r="E14" s="57">
        <v>2.2</v>
      </c>
      <c r="F14" s="57"/>
      <c r="G14" s="57"/>
    </row>
    <row r="15" spans="1:7" ht="15">
      <c r="A15" s="4">
        <v>10</v>
      </c>
      <c r="B15" s="4" t="s">
        <v>23</v>
      </c>
      <c r="C15" s="25" t="s">
        <v>116</v>
      </c>
      <c r="D15" s="57"/>
      <c r="E15" s="57">
        <v>2</v>
      </c>
      <c r="F15" s="57"/>
      <c r="G15" s="57"/>
    </row>
    <row r="16" spans="1:7" ht="15">
      <c r="A16" s="4">
        <v>11</v>
      </c>
      <c r="B16" s="4" t="s">
        <v>23</v>
      </c>
      <c r="C16" s="23" t="s">
        <v>101</v>
      </c>
      <c r="D16" s="57"/>
      <c r="E16" s="57"/>
      <c r="F16" s="57">
        <v>1</v>
      </c>
      <c r="G16" s="57">
        <v>2</v>
      </c>
    </row>
    <row r="17" spans="1:7" ht="15">
      <c r="A17" s="4">
        <v>12</v>
      </c>
      <c r="B17" s="4" t="s">
        <v>23</v>
      </c>
      <c r="C17" s="23" t="s">
        <v>102</v>
      </c>
      <c r="D17" s="57">
        <v>1.5</v>
      </c>
      <c r="E17" s="57"/>
      <c r="F17" s="57"/>
      <c r="G17" s="57"/>
    </row>
    <row r="18" spans="1:7" ht="15">
      <c r="A18" s="4">
        <v>13</v>
      </c>
      <c r="B18" s="4" t="s">
        <v>23</v>
      </c>
      <c r="C18" s="23" t="s">
        <v>79</v>
      </c>
      <c r="D18" s="57">
        <v>1</v>
      </c>
      <c r="E18" s="57"/>
      <c r="F18" s="57"/>
      <c r="G18" s="57"/>
    </row>
    <row r="19" spans="1:7" ht="12.75" customHeight="1">
      <c r="A19" s="4">
        <v>14</v>
      </c>
      <c r="B19" s="4" t="s">
        <v>23</v>
      </c>
      <c r="C19" s="23" t="s">
        <v>103</v>
      </c>
      <c r="D19" s="58"/>
      <c r="E19" s="58"/>
      <c r="F19" s="58">
        <v>2</v>
      </c>
      <c r="G19" s="58"/>
    </row>
    <row r="20" spans="1:7" ht="18" customHeight="1">
      <c r="A20" s="4">
        <v>15</v>
      </c>
      <c r="B20" s="4" t="s">
        <v>23</v>
      </c>
      <c r="C20" s="30" t="s">
        <v>122</v>
      </c>
      <c r="D20" s="58"/>
      <c r="E20" s="58"/>
      <c r="F20" s="58">
        <v>5</v>
      </c>
      <c r="G20" s="58"/>
    </row>
    <row r="21" spans="1:7" ht="15">
      <c r="A21" s="4">
        <v>16</v>
      </c>
      <c r="B21" s="4" t="s">
        <v>23</v>
      </c>
      <c r="C21" s="26" t="s">
        <v>120</v>
      </c>
      <c r="D21" s="58">
        <v>0.75</v>
      </c>
      <c r="E21" s="58"/>
      <c r="F21" s="58"/>
      <c r="G21" s="58"/>
    </row>
    <row r="22" spans="1:7" ht="13.5" customHeight="1">
      <c r="A22" s="4">
        <v>17</v>
      </c>
      <c r="B22" s="4" t="s">
        <v>23</v>
      </c>
      <c r="C22" s="23" t="s">
        <v>117</v>
      </c>
      <c r="D22" s="57">
        <v>2</v>
      </c>
      <c r="E22" s="57"/>
      <c r="F22" s="57"/>
      <c r="G22" s="57"/>
    </row>
    <row r="23" spans="1:7" ht="13.5" customHeight="1">
      <c r="A23" s="4">
        <v>18</v>
      </c>
      <c r="B23" s="4" t="s">
        <v>23</v>
      </c>
      <c r="C23" s="24" t="s">
        <v>97</v>
      </c>
      <c r="D23" s="57"/>
      <c r="E23" s="57"/>
      <c r="F23" s="57"/>
      <c r="G23" s="57">
        <v>1.5</v>
      </c>
    </row>
    <row r="24" spans="1:7" ht="12.75" customHeight="1">
      <c r="A24" s="4">
        <v>19</v>
      </c>
      <c r="B24" s="4" t="s">
        <v>23</v>
      </c>
      <c r="C24" s="24" t="s">
        <v>321</v>
      </c>
      <c r="D24" s="57">
        <v>1</v>
      </c>
      <c r="E24" s="57">
        <v>0.5</v>
      </c>
      <c r="F24" s="57">
        <v>2</v>
      </c>
      <c r="G24" s="57"/>
    </row>
    <row r="25" spans="1:7" ht="15">
      <c r="A25" s="4">
        <v>20</v>
      </c>
      <c r="B25" s="4" t="s">
        <v>23</v>
      </c>
      <c r="C25" s="23" t="s">
        <v>104</v>
      </c>
      <c r="D25" s="57"/>
      <c r="E25" s="57"/>
      <c r="F25" s="57">
        <v>2</v>
      </c>
      <c r="G25" s="57"/>
    </row>
    <row r="26" spans="1:7" ht="15">
      <c r="A26" s="4">
        <v>21</v>
      </c>
      <c r="B26" s="4" t="s">
        <v>23</v>
      </c>
      <c r="C26" s="25" t="s">
        <v>105</v>
      </c>
      <c r="D26" s="57">
        <v>0.3</v>
      </c>
      <c r="E26" s="57"/>
      <c r="F26" s="57">
        <v>2</v>
      </c>
      <c r="G26" s="57"/>
    </row>
    <row r="27" spans="1:7" ht="14.25" customHeight="1">
      <c r="A27" s="4">
        <v>22</v>
      </c>
      <c r="B27" s="4" t="s">
        <v>23</v>
      </c>
      <c r="C27" s="25" t="s">
        <v>115</v>
      </c>
      <c r="D27" s="57">
        <v>0.5</v>
      </c>
      <c r="E27" s="57"/>
      <c r="F27" s="57"/>
      <c r="G27" s="57"/>
    </row>
    <row r="28" spans="1:7" ht="15">
      <c r="A28" s="4">
        <v>23</v>
      </c>
      <c r="B28" s="4" t="s">
        <v>23</v>
      </c>
      <c r="C28" s="23" t="s">
        <v>121</v>
      </c>
      <c r="D28" s="57"/>
      <c r="E28" s="57"/>
      <c r="F28" s="57"/>
      <c r="G28" s="57">
        <v>0.8</v>
      </c>
    </row>
    <row r="29" spans="1:7" ht="15">
      <c r="A29" s="4">
        <v>24</v>
      </c>
      <c r="B29" s="4" t="s">
        <v>23</v>
      </c>
      <c r="C29" s="25" t="s">
        <v>106</v>
      </c>
      <c r="D29" s="57"/>
      <c r="E29" s="57"/>
      <c r="F29" s="57"/>
      <c r="G29" s="57">
        <v>0.7</v>
      </c>
    </row>
    <row r="30" spans="1:7" ht="15">
      <c r="A30" s="4">
        <v>25</v>
      </c>
      <c r="B30" s="4" t="s">
        <v>23</v>
      </c>
      <c r="C30" s="27" t="s">
        <v>123</v>
      </c>
      <c r="D30" s="57"/>
      <c r="E30" s="57"/>
      <c r="F30" s="57">
        <v>1</v>
      </c>
      <c r="G30" s="57"/>
    </row>
    <row r="31" spans="1:7" ht="12.75" customHeight="1">
      <c r="A31" s="4">
        <v>26</v>
      </c>
      <c r="B31" s="4" t="s">
        <v>23</v>
      </c>
      <c r="C31" s="29" t="s">
        <v>113</v>
      </c>
      <c r="D31" s="58">
        <v>1</v>
      </c>
      <c r="E31" s="58"/>
      <c r="F31" s="58"/>
      <c r="G31" s="58"/>
    </row>
    <row r="32" spans="1:7" ht="15">
      <c r="A32" s="4">
        <v>27</v>
      </c>
      <c r="B32" s="4" t="s">
        <v>23</v>
      </c>
      <c r="C32" s="23" t="s">
        <v>112</v>
      </c>
      <c r="D32" s="57">
        <v>1</v>
      </c>
      <c r="E32" s="57">
        <v>0.5</v>
      </c>
      <c r="F32" s="57"/>
      <c r="G32" s="57"/>
    </row>
    <row r="33" spans="1:7" ht="15">
      <c r="A33" s="4">
        <v>28</v>
      </c>
      <c r="B33" s="4" t="s">
        <v>23</v>
      </c>
      <c r="C33" s="23" t="s">
        <v>320</v>
      </c>
      <c r="D33" s="57">
        <v>1</v>
      </c>
      <c r="E33" s="57"/>
      <c r="F33" s="57"/>
      <c r="G33" s="57">
        <v>0.5</v>
      </c>
    </row>
    <row r="34" spans="1:7" ht="15">
      <c r="A34" s="4">
        <v>29</v>
      </c>
      <c r="B34" s="4" t="s">
        <v>23</v>
      </c>
      <c r="C34" s="23" t="s">
        <v>107</v>
      </c>
      <c r="D34" s="57"/>
      <c r="E34" s="57"/>
      <c r="F34" s="57"/>
      <c r="G34" s="57"/>
    </row>
    <row r="35" spans="1:7" ht="15">
      <c r="A35" s="4">
        <v>30</v>
      </c>
      <c r="B35" s="4" t="s">
        <v>23</v>
      </c>
      <c r="C35" s="23" t="s">
        <v>108</v>
      </c>
      <c r="D35" s="57">
        <v>0.75</v>
      </c>
      <c r="E35" s="57"/>
      <c r="F35" s="57">
        <v>1</v>
      </c>
      <c r="G35" s="57"/>
    </row>
    <row r="36" spans="1:7" ht="15">
      <c r="A36" s="4">
        <v>31</v>
      </c>
      <c r="B36" s="4" t="s">
        <v>23</v>
      </c>
      <c r="C36" s="23" t="s">
        <v>119</v>
      </c>
      <c r="D36" s="57">
        <v>4</v>
      </c>
      <c r="E36" s="57"/>
      <c r="F36" s="57"/>
      <c r="G36" s="57"/>
    </row>
    <row r="37" spans="1:7" ht="13.5" customHeight="1">
      <c r="A37" s="4">
        <v>32</v>
      </c>
      <c r="B37" s="4" t="s">
        <v>23</v>
      </c>
      <c r="C37" s="23" t="s">
        <v>109</v>
      </c>
      <c r="D37" s="57">
        <v>2</v>
      </c>
      <c r="E37" s="57"/>
      <c r="F37" s="57"/>
      <c r="G37" s="57"/>
    </row>
    <row r="38" spans="1:7" ht="13.5" customHeight="1">
      <c r="A38" s="28">
        <v>33</v>
      </c>
      <c r="B38" s="28" t="s">
        <v>23</v>
      </c>
      <c r="C38" s="83" t="s">
        <v>110</v>
      </c>
      <c r="D38" s="57"/>
      <c r="E38" s="57"/>
      <c r="F38" s="57">
        <v>2</v>
      </c>
      <c r="G38" s="57"/>
    </row>
    <row r="39" spans="1:7" ht="15">
      <c r="A39" s="28">
        <v>34</v>
      </c>
      <c r="B39" s="28" t="s">
        <v>23</v>
      </c>
      <c r="C39" s="85" t="s">
        <v>114</v>
      </c>
      <c r="D39" s="86">
        <v>1.5</v>
      </c>
      <c r="E39" s="87"/>
      <c r="F39" s="87">
        <v>2</v>
      </c>
      <c r="G39" s="87"/>
    </row>
    <row r="40" spans="1:7" ht="15">
      <c r="A40" s="4">
        <v>35</v>
      </c>
      <c r="B40" s="4" t="s">
        <v>23</v>
      </c>
      <c r="C40" s="84" t="s">
        <v>111</v>
      </c>
      <c r="D40" s="92"/>
      <c r="E40" s="92">
        <v>1</v>
      </c>
      <c r="F40" s="92"/>
      <c r="G40" s="93">
        <v>0.5</v>
      </c>
    </row>
    <row r="41" spans="1:7" ht="15">
      <c r="A41" s="88"/>
      <c r="B41" s="88"/>
      <c r="C41" s="89" t="s">
        <v>303</v>
      </c>
      <c r="D41" s="90">
        <f>SUM(D6:D40)</f>
        <v>21.8</v>
      </c>
      <c r="E41" s="91">
        <f>SUM(E6:E40)</f>
        <v>9.2</v>
      </c>
      <c r="F41" s="91">
        <f>SUM(F6:F40)</f>
        <v>30.5</v>
      </c>
      <c r="G41" s="91">
        <f>SUM(G6:G40)</f>
        <v>10</v>
      </c>
    </row>
  </sheetData>
  <sheetProtection selectLockedCells="1" selectUnlockedCells="1"/>
  <mergeCells count="9">
    <mergeCell ref="A1:G1"/>
    <mergeCell ref="A2:G2"/>
    <mergeCell ref="A3:A5"/>
    <mergeCell ref="B3:B5"/>
    <mergeCell ref="C3:C5"/>
    <mergeCell ref="D3:D5"/>
    <mergeCell ref="E3:E5"/>
    <mergeCell ref="F3:F5"/>
    <mergeCell ref="G3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33" sqref="A33"/>
      <selection pane="bottomRight" activeCell="J40" sqref="J40"/>
    </sheetView>
  </sheetViews>
  <sheetFormatPr defaultColWidth="9.140625" defaultRowHeight="15"/>
  <cols>
    <col min="1" max="1" width="6.140625" style="0" customWidth="1"/>
    <col min="3" max="3" width="39.28125" style="0" customWidth="1"/>
    <col min="4" max="4" width="7.7109375" style="0" customWidth="1"/>
    <col min="5" max="5" width="7.8515625" style="0" customWidth="1"/>
    <col min="6" max="6" width="7.421875" style="0" customWidth="1"/>
    <col min="7" max="7" width="7.57421875" style="0" customWidth="1"/>
    <col min="10" max="10" width="10.140625" style="0" customWidth="1"/>
  </cols>
  <sheetData>
    <row r="1" spans="1:7" ht="15">
      <c r="A1" s="103" t="s">
        <v>239</v>
      </c>
      <c r="B1" s="104"/>
      <c r="C1" s="104"/>
      <c r="D1" s="104"/>
      <c r="E1" s="104"/>
      <c r="F1" s="104"/>
      <c r="G1" s="104"/>
    </row>
    <row r="2" spans="1:7" ht="15">
      <c r="A2" s="104" t="s">
        <v>0</v>
      </c>
      <c r="B2" s="104"/>
      <c r="C2" s="104"/>
      <c r="D2" s="104"/>
      <c r="E2" s="104"/>
      <c r="F2" s="104"/>
      <c r="G2" s="104"/>
    </row>
    <row r="3" spans="1:7" ht="15" customHeight="1">
      <c r="A3" s="105" t="s">
        <v>1</v>
      </c>
      <c r="B3" s="106" t="s">
        <v>2</v>
      </c>
      <c r="C3" s="107" t="s">
        <v>3</v>
      </c>
      <c r="D3" s="109" t="s">
        <v>6</v>
      </c>
      <c r="E3" s="109" t="s">
        <v>7</v>
      </c>
      <c r="F3" s="99" t="s">
        <v>8</v>
      </c>
      <c r="G3" s="100" t="s">
        <v>10</v>
      </c>
    </row>
    <row r="4" spans="1:10" ht="15">
      <c r="A4" s="105"/>
      <c r="B4" s="106"/>
      <c r="C4" s="107"/>
      <c r="D4" s="109"/>
      <c r="E4" s="109"/>
      <c r="F4" s="99"/>
      <c r="G4" s="100"/>
      <c r="J4" s="21"/>
    </row>
    <row r="5" spans="1:7" ht="52.5" customHeight="1">
      <c r="A5" s="105"/>
      <c r="B5" s="106"/>
      <c r="C5" s="107"/>
      <c r="D5" s="109"/>
      <c r="E5" s="109"/>
      <c r="F5" s="99"/>
      <c r="G5" s="100"/>
    </row>
    <row r="6" spans="1:7" ht="15">
      <c r="A6" s="4">
        <v>1</v>
      </c>
      <c r="B6" s="4" t="s">
        <v>80</v>
      </c>
      <c r="C6" s="39" t="s">
        <v>215</v>
      </c>
      <c r="D6" s="59">
        <v>5</v>
      </c>
      <c r="E6" s="59"/>
      <c r="F6" s="59"/>
      <c r="G6" s="59"/>
    </row>
    <row r="7" spans="1:7" ht="15">
      <c r="A7" s="4">
        <f aca="true" t="shared" si="0" ref="A7:A29">A6+1</f>
        <v>2</v>
      </c>
      <c r="B7" s="4" t="s">
        <v>23</v>
      </c>
      <c r="C7" s="39" t="s">
        <v>216</v>
      </c>
      <c r="D7" s="59">
        <v>3.5</v>
      </c>
      <c r="E7" s="59"/>
      <c r="F7" s="59"/>
      <c r="G7" s="59"/>
    </row>
    <row r="8" spans="1:7" ht="15">
      <c r="A8" s="4">
        <f t="shared" si="0"/>
        <v>3</v>
      </c>
      <c r="B8" s="4" t="s">
        <v>23</v>
      </c>
      <c r="C8" s="39" t="s">
        <v>92</v>
      </c>
      <c r="D8" s="59">
        <v>2.5</v>
      </c>
      <c r="E8" s="59"/>
      <c r="F8" s="60"/>
      <c r="G8" s="59"/>
    </row>
    <row r="9" spans="1:7" ht="15">
      <c r="A9" s="4">
        <f t="shared" si="0"/>
        <v>4</v>
      </c>
      <c r="B9" s="4" t="s">
        <v>23</v>
      </c>
      <c r="C9" s="39" t="s">
        <v>81</v>
      </c>
      <c r="D9" s="59"/>
      <c r="E9" s="59"/>
      <c r="F9" s="59"/>
      <c r="G9" s="59"/>
    </row>
    <row r="10" spans="1:7" ht="15">
      <c r="A10" s="4">
        <f t="shared" si="0"/>
        <v>5</v>
      </c>
      <c r="B10" s="4" t="s">
        <v>23</v>
      </c>
      <c r="C10" s="39" t="s">
        <v>82</v>
      </c>
      <c r="D10" s="59">
        <v>4</v>
      </c>
      <c r="E10" s="59"/>
      <c r="F10" s="59"/>
      <c r="G10" s="59"/>
    </row>
    <row r="11" spans="1:7" ht="15">
      <c r="A11" s="4">
        <f t="shared" si="0"/>
        <v>6</v>
      </c>
      <c r="B11" s="4" t="s">
        <v>23</v>
      </c>
      <c r="C11" s="39" t="s">
        <v>217</v>
      </c>
      <c r="D11" s="61">
        <v>2</v>
      </c>
      <c r="E11" s="59"/>
      <c r="F11" s="59"/>
      <c r="G11" s="59"/>
    </row>
    <row r="12" spans="1:7" ht="15">
      <c r="A12" s="4">
        <f t="shared" si="0"/>
        <v>7</v>
      </c>
      <c r="B12" s="4" t="s">
        <v>23</v>
      </c>
      <c r="C12" s="39" t="s">
        <v>218</v>
      </c>
      <c r="D12" s="61">
        <v>3</v>
      </c>
      <c r="E12" s="59"/>
      <c r="F12" s="59"/>
      <c r="G12" s="59"/>
    </row>
    <row r="13" spans="1:7" ht="15">
      <c r="A13" s="4">
        <f t="shared" si="0"/>
        <v>8</v>
      </c>
      <c r="B13" s="4" t="s">
        <v>23</v>
      </c>
      <c r="C13" s="39" t="s">
        <v>219</v>
      </c>
      <c r="D13" s="59">
        <v>3</v>
      </c>
      <c r="E13" s="59"/>
      <c r="F13" s="59"/>
      <c r="G13" s="59"/>
    </row>
    <row r="14" spans="1:7" ht="15">
      <c r="A14" s="4">
        <f t="shared" si="0"/>
        <v>9</v>
      </c>
      <c r="B14" s="4" t="s">
        <v>23</v>
      </c>
      <c r="C14" s="39" t="s">
        <v>220</v>
      </c>
      <c r="D14" s="59"/>
      <c r="E14" s="59"/>
      <c r="F14" s="59">
        <v>4</v>
      </c>
      <c r="G14" s="59">
        <v>1</v>
      </c>
    </row>
    <row r="15" spans="1:7" ht="15">
      <c r="A15" s="4">
        <f t="shared" si="0"/>
        <v>10</v>
      </c>
      <c r="B15" s="4" t="s">
        <v>23</v>
      </c>
      <c r="C15" s="39" t="s">
        <v>221</v>
      </c>
      <c r="D15" s="59">
        <v>5</v>
      </c>
      <c r="E15" s="59"/>
      <c r="F15" s="59"/>
      <c r="G15" s="59"/>
    </row>
    <row r="16" spans="1:7" ht="15">
      <c r="A16" s="4">
        <f t="shared" si="0"/>
        <v>11</v>
      </c>
      <c r="B16" s="4" t="s">
        <v>23</v>
      </c>
      <c r="C16" s="39" t="s">
        <v>222</v>
      </c>
      <c r="D16" s="59"/>
      <c r="E16" s="59"/>
      <c r="F16" s="59"/>
      <c r="G16" s="59">
        <v>1</v>
      </c>
    </row>
    <row r="17" spans="1:7" ht="15">
      <c r="A17" s="4">
        <f t="shared" si="0"/>
        <v>12</v>
      </c>
      <c r="B17" s="4" t="s">
        <v>23</v>
      </c>
      <c r="C17" s="39" t="s">
        <v>223</v>
      </c>
      <c r="D17" s="59">
        <v>3.5</v>
      </c>
      <c r="E17" s="59"/>
      <c r="F17" s="59"/>
      <c r="G17" s="59"/>
    </row>
    <row r="18" spans="1:7" ht="15">
      <c r="A18" s="4">
        <f t="shared" si="0"/>
        <v>13</v>
      </c>
      <c r="B18" s="4" t="s">
        <v>23</v>
      </c>
      <c r="C18" s="39" t="s">
        <v>83</v>
      </c>
      <c r="D18" s="59"/>
      <c r="E18" s="59"/>
      <c r="F18" s="59">
        <v>11</v>
      </c>
      <c r="G18" s="59"/>
    </row>
    <row r="19" spans="1:7" ht="15">
      <c r="A19" s="4">
        <f t="shared" si="0"/>
        <v>14</v>
      </c>
      <c r="B19" s="4" t="s">
        <v>23</v>
      </c>
      <c r="C19" s="39" t="s">
        <v>224</v>
      </c>
      <c r="D19" s="59">
        <v>5.5</v>
      </c>
      <c r="E19" s="59"/>
      <c r="F19" s="59"/>
      <c r="G19" s="59"/>
    </row>
    <row r="20" spans="1:7" ht="15">
      <c r="A20" s="4">
        <f t="shared" si="0"/>
        <v>15</v>
      </c>
      <c r="B20" s="4" t="s">
        <v>23</v>
      </c>
      <c r="C20" s="39" t="s">
        <v>84</v>
      </c>
      <c r="D20" s="59"/>
      <c r="E20" s="59">
        <v>2</v>
      </c>
      <c r="F20" s="59"/>
      <c r="G20" s="59"/>
    </row>
    <row r="21" spans="1:7" ht="15">
      <c r="A21" s="4">
        <f t="shared" si="0"/>
        <v>16</v>
      </c>
      <c r="B21" s="4" t="s">
        <v>23</v>
      </c>
      <c r="C21" s="39" t="s">
        <v>225</v>
      </c>
      <c r="D21" s="59">
        <v>2.5</v>
      </c>
      <c r="E21" s="59"/>
      <c r="F21" s="59"/>
      <c r="G21" s="59"/>
    </row>
    <row r="22" spans="1:7" ht="15">
      <c r="A22" s="4">
        <f t="shared" si="0"/>
        <v>17</v>
      </c>
      <c r="B22" s="4" t="s">
        <v>23</v>
      </c>
      <c r="C22" s="39" t="s">
        <v>226</v>
      </c>
      <c r="D22" s="59">
        <v>4</v>
      </c>
      <c r="E22" s="59"/>
      <c r="F22" s="59"/>
      <c r="G22" s="59"/>
    </row>
    <row r="23" spans="1:7" ht="15">
      <c r="A23" s="4">
        <f t="shared" si="0"/>
        <v>18</v>
      </c>
      <c r="B23" s="4" t="s">
        <v>23</v>
      </c>
      <c r="C23" s="39" t="s">
        <v>227</v>
      </c>
      <c r="D23" s="59">
        <v>2</v>
      </c>
      <c r="E23" s="59"/>
      <c r="F23" s="59"/>
      <c r="G23" s="59"/>
    </row>
    <row r="24" spans="1:7" ht="15">
      <c r="A24" s="4">
        <f t="shared" si="0"/>
        <v>19</v>
      </c>
      <c r="B24" s="4" t="s">
        <v>23</v>
      </c>
      <c r="C24" s="39" t="s">
        <v>228</v>
      </c>
      <c r="D24" s="59">
        <v>1</v>
      </c>
      <c r="E24" s="59"/>
      <c r="F24" s="59"/>
      <c r="G24" s="59"/>
    </row>
    <row r="25" spans="1:7" ht="15">
      <c r="A25" s="4">
        <f t="shared" si="0"/>
        <v>20</v>
      </c>
      <c r="B25" s="4" t="s">
        <v>23</v>
      </c>
      <c r="C25" s="39" t="s">
        <v>85</v>
      </c>
      <c r="D25" s="59">
        <v>1</v>
      </c>
      <c r="E25" s="59"/>
      <c r="F25" s="59"/>
      <c r="G25" s="59"/>
    </row>
    <row r="26" spans="1:7" ht="15">
      <c r="A26" s="4">
        <f t="shared" si="0"/>
        <v>21</v>
      </c>
      <c r="B26" s="4" t="s">
        <v>23</v>
      </c>
      <c r="C26" s="39" t="s">
        <v>229</v>
      </c>
      <c r="D26" s="59"/>
      <c r="E26" s="59"/>
      <c r="F26" s="59"/>
      <c r="G26" s="59">
        <v>4</v>
      </c>
    </row>
    <row r="27" spans="1:7" ht="15">
      <c r="A27" s="4">
        <f t="shared" si="0"/>
        <v>22</v>
      </c>
      <c r="B27" s="4" t="s">
        <v>23</v>
      </c>
      <c r="C27" s="39" t="s">
        <v>230</v>
      </c>
      <c r="D27" s="59">
        <v>1</v>
      </c>
      <c r="E27" s="59"/>
      <c r="F27" s="59"/>
      <c r="G27" s="59"/>
    </row>
    <row r="28" spans="1:7" ht="15">
      <c r="A28" s="4">
        <f t="shared" si="0"/>
        <v>23</v>
      </c>
      <c r="B28" s="4" t="s">
        <v>23</v>
      </c>
      <c r="C28" s="39" t="s">
        <v>231</v>
      </c>
      <c r="D28" s="59"/>
      <c r="E28" s="59"/>
      <c r="F28" s="59"/>
      <c r="G28" s="59">
        <v>2</v>
      </c>
    </row>
    <row r="29" spans="1:7" ht="15">
      <c r="A29" s="4">
        <f t="shared" si="0"/>
        <v>24</v>
      </c>
      <c r="B29" s="4" t="s">
        <v>23</v>
      </c>
      <c r="C29" s="39" t="s">
        <v>86</v>
      </c>
      <c r="D29" s="59"/>
      <c r="E29" s="59">
        <v>2</v>
      </c>
      <c r="F29" s="59">
        <v>17</v>
      </c>
      <c r="G29" s="59"/>
    </row>
    <row r="30" spans="1:7" ht="15">
      <c r="A30" s="4">
        <f aca="true" t="shared" si="1" ref="A30:A43">A29+1</f>
        <v>25</v>
      </c>
      <c r="B30" s="4" t="s">
        <v>23</v>
      </c>
      <c r="C30" s="82" t="s">
        <v>317</v>
      </c>
      <c r="D30" s="59">
        <v>3.5</v>
      </c>
      <c r="E30" s="59"/>
      <c r="F30" s="59"/>
      <c r="G30" s="59"/>
    </row>
    <row r="31" spans="1:7" ht="15">
      <c r="A31" s="4">
        <f t="shared" si="1"/>
        <v>26</v>
      </c>
      <c r="B31" s="4" t="s">
        <v>23</v>
      </c>
      <c r="C31" s="82" t="s">
        <v>318</v>
      </c>
      <c r="D31" s="59">
        <v>2</v>
      </c>
      <c r="E31" s="59"/>
      <c r="F31" s="59"/>
      <c r="G31" s="59"/>
    </row>
    <row r="32" spans="1:7" ht="15">
      <c r="A32" s="4">
        <f t="shared" si="1"/>
        <v>27</v>
      </c>
      <c r="B32" s="4" t="s">
        <v>23</v>
      </c>
      <c r="C32" s="82" t="s">
        <v>322</v>
      </c>
      <c r="D32" s="59">
        <v>2</v>
      </c>
      <c r="E32" s="59">
        <v>5</v>
      </c>
      <c r="F32" s="59"/>
      <c r="G32" s="59">
        <v>1</v>
      </c>
    </row>
    <row r="33" spans="1:7" ht="15">
      <c r="A33" s="4">
        <f t="shared" si="1"/>
        <v>28</v>
      </c>
      <c r="B33" s="4" t="s">
        <v>23</v>
      </c>
      <c r="C33" s="39" t="s">
        <v>87</v>
      </c>
      <c r="D33" s="59">
        <v>1</v>
      </c>
      <c r="E33" s="59"/>
      <c r="F33" s="59"/>
      <c r="G33" s="59"/>
    </row>
    <row r="34" spans="1:7" ht="15">
      <c r="A34" s="4">
        <f t="shared" si="1"/>
        <v>29</v>
      </c>
      <c r="B34" s="4" t="s">
        <v>23</v>
      </c>
      <c r="C34" s="39" t="s">
        <v>88</v>
      </c>
      <c r="D34" s="59"/>
      <c r="E34" s="59"/>
      <c r="F34" s="59"/>
      <c r="G34" s="59">
        <v>4</v>
      </c>
    </row>
    <row r="35" spans="1:7" ht="15">
      <c r="A35" s="4">
        <f t="shared" si="1"/>
        <v>30</v>
      </c>
      <c r="B35" s="4" t="s">
        <v>23</v>
      </c>
      <c r="C35" s="39" t="s">
        <v>232</v>
      </c>
      <c r="D35" s="59">
        <v>2.5</v>
      </c>
      <c r="E35" s="59"/>
      <c r="F35" s="59"/>
      <c r="G35" s="59"/>
    </row>
    <row r="36" spans="1:7" ht="15">
      <c r="A36" s="4">
        <f t="shared" si="1"/>
        <v>31</v>
      </c>
      <c r="B36" s="4" t="s">
        <v>23</v>
      </c>
      <c r="C36" s="39" t="s">
        <v>233</v>
      </c>
      <c r="D36" s="59">
        <v>3</v>
      </c>
      <c r="E36" s="59"/>
      <c r="F36" s="59"/>
      <c r="G36" s="59"/>
    </row>
    <row r="37" spans="1:7" ht="15">
      <c r="A37" s="4">
        <f t="shared" si="1"/>
        <v>32</v>
      </c>
      <c r="B37" s="4" t="s">
        <v>23</v>
      </c>
      <c r="C37" s="39" t="s">
        <v>91</v>
      </c>
      <c r="D37" s="59">
        <v>1</v>
      </c>
      <c r="E37" s="59"/>
      <c r="F37" s="59"/>
      <c r="G37" s="59"/>
    </row>
    <row r="38" spans="1:7" ht="15">
      <c r="A38" s="4">
        <f t="shared" si="1"/>
        <v>33</v>
      </c>
      <c r="B38" s="4" t="s">
        <v>23</v>
      </c>
      <c r="C38" s="39" t="s">
        <v>89</v>
      </c>
      <c r="D38" s="59"/>
      <c r="E38" s="59"/>
      <c r="F38" s="59"/>
      <c r="G38" s="59">
        <v>3</v>
      </c>
    </row>
    <row r="39" spans="1:7" ht="15">
      <c r="A39" s="4">
        <f t="shared" si="1"/>
        <v>34</v>
      </c>
      <c r="B39" s="4" t="s">
        <v>23</v>
      </c>
      <c r="C39" s="39" t="s">
        <v>234</v>
      </c>
      <c r="D39" s="59">
        <v>2</v>
      </c>
      <c r="E39" s="59"/>
      <c r="F39" s="59"/>
      <c r="G39" s="59"/>
    </row>
    <row r="40" spans="1:7" ht="15">
      <c r="A40" s="4">
        <f t="shared" si="1"/>
        <v>35</v>
      </c>
      <c r="B40" s="4" t="s">
        <v>23</v>
      </c>
      <c r="C40" s="39" t="s">
        <v>235</v>
      </c>
      <c r="D40" s="59"/>
      <c r="E40" s="59"/>
      <c r="F40" s="59"/>
      <c r="G40" s="59">
        <v>4</v>
      </c>
    </row>
    <row r="41" spans="1:7" ht="15">
      <c r="A41" s="4">
        <f t="shared" si="1"/>
        <v>36</v>
      </c>
      <c r="B41" s="4" t="s">
        <v>23</v>
      </c>
      <c r="C41" s="39" t="s">
        <v>90</v>
      </c>
      <c r="D41" s="59"/>
      <c r="E41" s="59"/>
      <c r="F41" s="59"/>
      <c r="G41" s="59">
        <v>4</v>
      </c>
    </row>
    <row r="42" spans="1:7" ht="15">
      <c r="A42" s="4">
        <f t="shared" si="1"/>
        <v>37</v>
      </c>
      <c r="B42" s="4" t="s">
        <v>23</v>
      </c>
      <c r="C42" s="39" t="s">
        <v>236</v>
      </c>
      <c r="D42" s="59">
        <v>2</v>
      </c>
      <c r="E42" s="59"/>
      <c r="F42" s="59"/>
      <c r="G42" s="59"/>
    </row>
    <row r="43" spans="1:7" ht="15">
      <c r="A43" s="4">
        <f t="shared" si="1"/>
        <v>38</v>
      </c>
      <c r="B43" s="4" t="s">
        <v>23</v>
      </c>
      <c r="C43" s="39" t="s">
        <v>237</v>
      </c>
      <c r="D43" s="59"/>
      <c r="E43" s="59">
        <v>2</v>
      </c>
      <c r="F43" s="59"/>
      <c r="G43" s="59"/>
    </row>
    <row r="44" spans="1:7" ht="15">
      <c r="A44" s="94">
        <v>39</v>
      </c>
      <c r="B44" s="95" t="s">
        <v>23</v>
      </c>
      <c r="C44" s="39" t="s">
        <v>238</v>
      </c>
      <c r="D44" s="59">
        <v>5.5</v>
      </c>
      <c r="E44" s="59"/>
      <c r="F44" s="59"/>
      <c r="G44" s="59"/>
    </row>
    <row r="45" spans="1:7" ht="15">
      <c r="A45" s="28"/>
      <c r="B45" s="28"/>
      <c r="C45" s="75" t="s">
        <v>93</v>
      </c>
      <c r="D45" s="76">
        <f>SUM(D6:D44)</f>
        <v>73</v>
      </c>
      <c r="E45" s="76">
        <f>SUM(E6:E44)</f>
        <v>11</v>
      </c>
      <c r="F45" s="76">
        <f>SUM(F6:F44)</f>
        <v>32</v>
      </c>
      <c r="G45" s="76">
        <f>SUM(G6:G44)</f>
        <v>24</v>
      </c>
    </row>
    <row r="46" spans="1:7" ht="25.5" customHeight="1">
      <c r="A46" s="23"/>
      <c r="B46" s="23"/>
      <c r="C46" s="79" t="s">
        <v>301</v>
      </c>
      <c r="D46" s="80">
        <f>Merkez!F45+Ardanuç!F55+Arhavi!D45+Hopa!D35+Borçka!D45+Murgul!D18+Şavşat!D41+Yusufeli!D45</f>
        <v>172.8</v>
      </c>
      <c r="E46" s="80">
        <f>Merkez!G45+Ardanuç!G55+Arhavi!E45+Hopa!E35+Borçka!E45+Murgul!E18+Şavşat!E41+Yusufeli!E45</f>
        <v>150.7</v>
      </c>
      <c r="F46" s="80">
        <f>Merkez!H45+Ardanuç!H55+Arhavi!F45+Hopa!F35+Borçka!F45+Murgul!F18+Şavşat!F41+Yusufeli!F45</f>
        <v>338.35</v>
      </c>
      <c r="G46" s="80">
        <f>Merkez!J45+Ardanuç!I55+Arhavi!G45+Hopa!G35+Borçka!G45+Murgul!G18+Şavşat!G41+Yusufeli!G45</f>
        <v>77</v>
      </c>
    </row>
  </sheetData>
  <sheetProtection selectLockedCells="1" selectUnlockedCells="1"/>
  <mergeCells count="9">
    <mergeCell ref="A1:G1"/>
    <mergeCell ref="A2:G2"/>
    <mergeCell ref="A3:A5"/>
    <mergeCell ref="B3:B5"/>
    <mergeCell ref="C3:C5"/>
    <mergeCell ref="D3:D5"/>
    <mergeCell ref="E3:E5"/>
    <mergeCell ref="F3:F5"/>
    <mergeCell ref="G3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Toprak-Su</dc:creator>
  <cp:keywords/>
  <dc:description/>
  <cp:lastModifiedBy>Yusuf</cp:lastModifiedBy>
  <cp:lastPrinted>2017-02-13T12:11:59Z</cp:lastPrinted>
  <dcterms:created xsi:type="dcterms:W3CDTF">2016-11-28T07:28:21Z</dcterms:created>
  <dcterms:modified xsi:type="dcterms:W3CDTF">2017-02-13T12:13:32Z</dcterms:modified>
  <cp:category/>
  <cp:version/>
  <cp:contentType/>
  <cp:contentStatus/>
</cp:coreProperties>
</file>